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vin Dellicker\Desktop\"/>
    </mc:Choice>
  </mc:AlternateContent>
  <bookViews>
    <workbookView xWindow="0" yWindow="0" windowWidth="28800" windowHeight="11910" xr2:uid="{00000000-000D-0000-FFFF-FFFF00000000}"/>
  </bookViews>
  <sheets>
    <sheet name=" Tab C.1 Internet Access" sheetId="88" r:id="rId1"/>
    <sheet name=" Tab C.2 Intra-District WAN" sheetId="91" r:id="rId2"/>
  </sheets>
  <definedNames>
    <definedName name="_xlnm._FilterDatabase" localSheetId="0" hidden="1">' Tab C.1 Internet Access'!$P$1:$P$338</definedName>
    <definedName name="_xlnm._FilterDatabase" localSheetId="1" hidden="1">' Tab C.2 Intra-District WAN'!$AG$1:$AG$354</definedName>
    <definedName name="_xlnm.Print_Area" localSheetId="0">' Tab C.1 Internet Access'!$A$1:$R$88</definedName>
    <definedName name="_xlnm.Print_Area" localSheetId="1">' Tab C.2 Intra-District WAN'!$A$1:$AI$90</definedName>
    <definedName name="_xlnm.Print_Titles" localSheetId="0">' Tab C.1 Internet Access'!$A:$A,' Tab C.1 Internet Access'!$1:$3</definedName>
    <definedName name="_xlnm.Print_Titles" localSheetId="1">' Tab C.2 Intra-District WAN'!$A:$C,' Tab C.2 Intra-District WAN'!$1:$3</definedName>
  </definedNames>
  <calcPr calcId="171027"/>
</workbook>
</file>

<file path=xl/calcChain.xml><?xml version="1.0" encoding="utf-8"?>
<calcChain xmlns="http://schemas.openxmlformats.org/spreadsheetml/2006/main">
  <c r="AG74" i="91" l="1"/>
  <c r="AF74" i="91"/>
  <c r="AG57" i="91"/>
  <c r="AF57" i="91"/>
  <c r="AG40" i="91"/>
  <c r="AF40" i="91"/>
  <c r="AG23" i="91"/>
  <c r="AF23" i="91"/>
  <c r="AG6" i="91"/>
  <c r="AF6" i="91"/>
  <c r="P72" i="88"/>
  <c r="O72" i="88"/>
  <c r="P55" i="88"/>
  <c r="O55" i="88"/>
  <c r="P21" i="88"/>
  <c r="O21" i="88"/>
  <c r="AH6" i="91" l="1"/>
  <c r="AH40" i="91"/>
  <c r="AH74" i="91"/>
  <c r="AH23" i="91"/>
  <c r="AH57" i="91"/>
  <c r="Q72" i="88"/>
  <c r="Q21" i="88"/>
  <c r="Q55" i="88"/>
  <c r="AG90" i="91"/>
  <c r="AF90" i="91"/>
  <c r="AG89" i="91"/>
  <c r="AF89" i="91"/>
  <c r="AG88" i="91"/>
  <c r="AF88" i="91"/>
  <c r="AG87" i="91"/>
  <c r="AF87" i="91"/>
  <c r="AG86" i="91"/>
  <c r="AF86" i="91"/>
  <c r="AG85" i="91"/>
  <c r="AF85" i="91"/>
  <c r="AG84" i="91"/>
  <c r="AF84" i="91"/>
  <c r="AG83" i="91"/>
  <c r="AH83" i="91" s="1"/>
  <c r="AF83" i="91"/>
  <c r="AG82" i="91"/>
  <c r="AF82" i="91"/>
  <c r="AG81" i="91"/>
  <c r="AF81" i="91"/>
  <c r="AG80" i="91"/>
  <c r="AF80" i="91"/>
  <c r="AG79" i="91"/>
  <c r="AF79" i="91"/>
  <c r="AG78" i="91"/>
  <c r="AF78" i="91"/>
  <c r="AG77" i="91"/>
  <c r="AH77" i="91" s="1"/>
  <c r="AF77" i="91"/>
  <c r="AG76" i="91"/>
  <c r="AF76" i="91"/>
  <c r="AG75" i="91"/>
  <c r="AH75" i="91" s="1"/>
  <c r="AF75" i="91"/>
  <c r="AG72" i="91"/>
  <c r="AF72" i="91"/>
  <c r="AH71" i="91"/>
  <c r="AG71" i="91"/>
  <c r="AF71" i="91"/>
  <c r="AG70" i="91"/>
  <c r="AF70" i="91"/>
  <c r="AG69" i="91"/>
  <c r="AF69" i="91"/>
  <c r="AG68" i="91"/>
  <c r="AF68" i="91"/>
  <c r="AG67" i="91"/>
  <c r="AF67" i="91"/>
  <c r="AG66" i="91"/>
  <c r="AF66" i="91"/>
  <c r="AG65" i="91"/>
  <c r="AF65" i="91"/>
  <c r="AG64" i="91"/>
  <c r="AF64" i="91"/>
  <c r="AG63" i="91"/>
  <c r="AF63" i="91"/>
  <c r="AH63" i="91" s="1"/>
  <c r="AG62" i="91"/>
  <c r="AF62" i="91"/>
  <c r="AG61" i="91"/>
  <c r="AF61" i="91"/>
  <c r="AG60" i="91"/>
  <c r="AF60" i="91"/>
  <c r="AG59" i="91"/>
  <c r="AF59" i="91"/>
  <c r="AG58" i="91"/>
  <c r="AF58" i="91"/>
  <c r="AG55" i="91"/>
  <c r="AF55" i="91"/>
  <c r="AG54" i="91"/>
  <c r="AF54" i="91"/>
  <c r="AG53" i="91"/>
  <c r="AH53" i="91" s="1"/>
  <c r="AF53" i="91"/>
  <c r="AG52" i="91"/>
  <c r="AF52" i="91"/>
  <c r="AG51" i="91"/>
  <c r="AF51" i="91"/>
  <c r="AG50" i="91"/>
  <c r="AF50" i="91"/>
  <c r="AG49" i="91"/>
  <c r="AF49" i="91"/>
  <c r="AG48" i="91"/>
  <c r="AF48" i="91"/>
  <c r="AG47" i="91"/>
  <c r="AF47" i="91"/>
  <c r="AG46" i="91"/>
  <c r="AH46" i="91" s="1"/>
  <c r="AF46" i="91"/>
  <c r="AG45" i="91"/>
  <c r="AF45" i="91"/>
  <c r="AH45" i="91" s="1"/>
  <c r="AG44" i="91"/>
  <c r="AF44" i="91"/>
  <c r="AG43" i="91"/>
  <c r="AF43" i="91"/>
  <c r="AG42" i="91"/>
  <c r="AF42" i="91"/>
  <c r="AG41" i="91"/>
  <c r="AF41" i="91"/>
  <c r="AG38" i="91"/>
  <c r="AH38" i="91" s="1"/>
  <c r="AF38" i="91"/>
  <c r="AG37" i="91"/>
  <c r="AF37" i="91"/>
  <c r="AG36" i="91"/>
  <c r="AH36" i="91" s="1"/>
  <c r="AF36" i="91"/>
  <c r="AG35" i="91"/>
  <c r="AH35" i="91" s="1"/>
  <c r="AF35" i="91"/>
  <c r="AG34" i="91"/>
  <c r="AF34" i="91"/>
  <c r="AG33" i="91"/>
  <c r="AF33" i="91"/>
  <c r="AG32" i="91"/>
  <c r="AF32" i="91"/>
  <c r="AG31" i="91"/>
  <c r="AF31" i="91"/>
  <c r="AG30" i="91"/>
  <c r="AF30" i="91"/>
  <c r="AG29" i="91"/>
  <c r="AF29" i="91"/>
  <c r="AG28" i="91"/>
  <c r="AH28" i="91" s="1"/>
  <c r="AF28" i="91"/>
  <c r="AG27" i="91"/>
  <c r="AH27" i="91" s="1"/>
  <c r="AF27" i="91"/>
  <c r="AG26" i="91"/>
  <c r="AF26" i="91"/>
  <c r="AG25" i="91"/>
  <c r="AF25" i="91"/>
  <c r="AG24" i="91"/>
  <c r="AF24" i="91"/>
  <c r="AG21" i="91"/>
  <c r="AF21" i="91"/>
  <c r="AH21" i="91" s="1"/>
  <c r="AG20" i="91"/>
  <c r="AF20" i="91"/>
  <c r="AG19" i="91"/>
  <c r="AF19" i="91"/>
  <c r="AG18" i="91"/>
  <c r="AF18" i="91"/>
  <c r="AG17" i="91"/>
  <c r="AF17" i="91"/>
  <c r="AG16" i="91"/>
  <c r="AF16" i="91"/>
  <c r="AG15" i="91"/>
  <c r="AF15" i="91"/>
  <c r="AG14" i="91"/>
  <c r="AF14" i="91"/>
  <c r="AG13" i="91"/>
  <c r="AF13" i="91"/>
  <c r="AH13" i="91" s="1"/>
  <c r="AG12" i="91"/>
  <c r="AF12" i="91"/>
  <c r="AG11" i="91"/>
  <c r="AF11" i="91"/>
  <c r="AG10" i="91"/>
  <c r="AH10" i="91" s="1"/>
  <c r="AF10" i="91"/>
  <c r="AG9" i="91"/>
  <c r="AF9" i="91"/>
  <c r="AG8" i="91"/>
  <c r="AF8" i="91"/>
  <c r="AG7" i="91"/>
  <c r="AF7" i="91"/>
  <c r="AG4" i="91"/>
  <c r="AF4" i="91"/>
  <c r="AH48" i="91" l="1"/>
  <c r="AH7" i="91"/>
  <c r="AH9" i="91"/>
  <c r="AH17" i="91"/>
  <c r="AH31" i="91"/>
  <c r="AH4" i="91"/>
  <c r="AH18" i="91"/>
  <c r="AH85" i="91"/>
  <c r="AH89" i="91"/>
  <c r="AH15" i="91"/>
  <c r="AH20" i="91"/>
  <c r="AH24" i="91"/>
  <c r="AH33" i="91"/>
  <c r="AH54" i="91"/>
  <c r="AH58" i="91"/>
  <c r="AH64" i="91"/>
  <c r="AH66" i="91"/>
  <c r="AH37" i="91"/>
  <c r="AH41" i="91"/>
  <c r="AH47" i="91"/>
  <c r="AH49" i="91"/>
  <c r="AH72" i="91"/>
  <c r="AH76" i="91"/>
  <c r="AH82" i="91"/>
  <c r="AH84" i="91"/>
  <c r="AH12" i="91"/>
  <c r="AH14" i="91"/>
  <c r="AH25" i="91"/>
  <c r="AH30" i="91"/>
  <c r="AH32" i="91"/>
  <c r="AH55" i="91"/>
  <c r="AH59" i="91"/>
  <c r="AH65" i="91"/>
  <c r="AH67" i="91"/>
  <c r="AH81" i="91"/>
  <c r="AH90" i="91"/>
  <c r="AH42" i="91"/>
  <c r="AH44" i="91"/>
  <c r="AH51" i="91"/>
  <c r="AH60" i="91"/>
  <c r="AH62" i="91"/>
  <c r="AH69" i="91"/>
  <c r="AH78" i="91"/>
  <c r="AH80" i="91"/>
  <c r="AH87" i="91"/>
  <c r="AH8" i="91"/>
  <c r="AH11" i="91"/>
  <c r="AH16" i="91"/>
  <c r="AH19" i="91"/>
  <c r="AH26" i="91"/>
  <c r="AH29" i="91"/>
  <c r="AH34" i="91"/>
  <c r="AH43" i="91"/>
  <c r="AH50" i="91"/>
  <c r="AH52" i="91"/>
  <c r="AH61" i="91"/>
  <c r="AH68" i="91"/>
  <c r="AH70" i="91"/>
  <c r="AH79" i="91"/>
  <c r="AH86" i="91"/>
  <c r="AH88" i="91"/>
  <c r="P88" i="88"/>
  <c r="O88" i="88"/>
  <c r="P87" i="88"/>
  <c r="O87" i="88"/>
  <c r="P86" i="88"/>
  <c r="O86" i="88"/>
  <c r="P85" i="88"/>
  <c r="O85" i="88"/>
  <c r="P84" i="88"/>
  <c r="O84" i="88"/>
  <c r="P83" i="88"/>
  <c r="O83" i="88"/>
  <c r="P82" i="88"/>
  <c r="O82" i="88"/>
  <c r="P81" i="88"/>
  <c r="O81" i="88"/>
  <c r="P80" i="88"/>
  <c r="O80" i="88"/>
  <c r="P79" i="88"/>
  <c r="O79" i="88"/>
  <c r="P78" i="88"/>
  <c r="O78" i="88"/>
  <c r="P77" i="88"/>
  <c r="O77" i="88"/>
  <c r="P76" i="88"/>
  <c r="O76" i="88"/>
  <c r="P75" i="88"/>
  <c r="O75" i="88"/>
  <c r="P74" i="88"/>
  <c r="O74" i="88"/>
  <c r="P73" i="88"/>
  <c r="O73" i="88"/>
  <c r="P70" i="88"/>
  <c r="O70" i="88"/>
  <c r="P69" i="88"/>
  <c r="O69" i="88"/>
  <c r="P68" i="88"/>
  <c r="O68" i="88"/>
  <c r="P67" i="88"/>
  <c r="O67" i="88"/>
  <c r="P66" i="88"/>
  <c r="O66" i="88"/>
  <c r="P65" i="88"/>
  <c r="O65" i="88"/>
  <c r="P64" i="88"/>
  <c r="O64" i="88"/>
  <c r="P63" i="88"/>
  <c r="O63" i="88"/>
  <c r="P62" i="88"/>
  <c r="O62" i="88"/>
  <c r="P61" i="88"/>
  <c r="O61" i="88"/>
  <c r="P60" i="88"/>
  <c r="O60" i="88"/>
  <c r="P59" i="88"/>
  <c r="O59" i="88"/>
  <c r="P58" i="88"/>
  <c r="O58" i="88"/>
  <c r="P57" i="88"/>
  <c r="O57" i="88"/>
  <c r="P56" i="88"/>
  <c r="O56" i="88"/>
  <c r="P53" i="88"/>
  <c r="O53" i="88"/>
  <c r="P52" i="88"/>
  <c r="O52" i="88"/>
  <c r="P36" i="88"/>
  <c r="O36" i="88"/>
  <c r="P35" i="88"/>
  <c r="O35" i="88"/>
  <c r="P34" i="88"/>
  <c r="O34" i="88"/>
  <c r="P33" i="88"/>
  <c r="O33" i="88"/>
  <c r="P32" i="88"/>
  <c r="O32" i="88"/>
  <c r="P31" i="88"/>
  <c r="O31" i="88"/>
  <c r="P30" i="88"/>
  <c r="O30" i="88"/>
  <c r="P29" i="88"/>
  <c r="O29" i="88"/>
  <c r="P28" i="88"/>
  <c r="O28" i="88"/>
  <c r="P27" i="88"/>
  <c r="O27" i="88"/>
  <c r="P26" i="88"/>
  <c r="O26" i="88"/>
  <c r="P25" i="88"/>
  <c r="O25" i="88"/>
  <c r="P24" i="88"/>
  <c r="O24" i="88"/>
  <c r="P23" i="88"/>
  <c r="O23" i="88"/>
  <c r="P22" i="88"/>
  <c r="O22" i="88"/>
  <c r="P20" i="88"/>
  <c r="O20" i="88"/>
  <c r="P19" i="88"/>
  <c r="O19" i="88"/>
  <c r="Q29" i="88" l="1"/>
  <c r="Q33" i="88"/>
  <c r="Q57" i="88"/>
  <c r="Q59" i="88"/>
  <c r="Q61" i="88"/>
  <c r="Q65" i="88"/>
  <c r="Q69" i="88"/>
  <c r="Q87" i="88"/>
  <c r="Q23" i="88"/>
  <c r="Q32" i="88"/>
  <c r="Q34" i="88"/>
  <c r="Q56" i="88"/>
  <c r="Q58" i="88"/>
  <c r="Q27" i="88"/>
  <c r="Q31" i="88"/>
  <c r="Q35" i="88"/>
  <c r="Q53" i="88"/>
  <c r="Q20" i="88"/>
  <c r="Q19" i="88"/>
  <c r="Q22" i="88"/>
  <c r="Q36" i="88"/>
  <c r="Q60" i="88"/>
  <c r="Q62" i="88"/>
  <c r="Q64" i="88"/>
  <c r="Q66" i="88"/>
  <c r="Q68" i="88"/>
  <c r="Q70" i="88"/>
  <c r="Q24" i="88"/>
  <c r="Q26" i="88"/>
  <c r="Q25" i="88"/>
  <c r="Q28" i="88"/>
  <c r="Q30" i="88"/>
  <c r="Q52" i="88"/>
  <c r="Q63" i="88"/>
  <c r="Q67" i="88"/>
  <c r="Q73" i="88"/>
  <c r="Q77" i="88"/>
  <c r="Q81" i="88"/>
  <c r="Q85" i="88"/>
  <c r="Q74" i="88"/>
  <c r="Q76" i="88"/>
  <c r="Q78" i="88"/>
  <c r="Q80" i="88"/>
  <c r="Q75" i="88"/>
  <c r="Q79" i="88"/>
  <c r="Q82" i="88"/>
  <c r="Q84" i="88"/>
  <c r="Q86" i="88"/>
  <c r="Q88" i="88"/>
  <c r="Q83" i="88"/>
</calcChain>
</file>

<file path=xl/sharedStrings.xml><?xml version="1.0" encoding="utf-8"?>
<sst xmlns="http://schemas.openxmlformats.org/spreadsheetml/2006/main" count="372" uniqueCount="135">
  <si>
    <t xml:space="preserve"> </t>
  </si>
  <si>
    <t>Provider Notes</t>
  </si>
  <si>
    <t>Site Name</t>
  </si>
  <si>
    <t>City</t>
  </si>
  <si>
    <t>Location Phone Number</t>
  </si>
  <si>
    <t>ID#</t>
  </si>
  <si>
    <t>Zip</t>
  </si>
  <si>
    <t>Fiber</t>
  </si>
  <si>
    <t>Service Accept Date</t>
  </si>
  <si>
    <t>Non-Recurring Costs</t>
  </si>
  <si>
    <t>Monthly Recurring Costs</t>
  </si>
  <si>
    <t>Sum of Non-Recurring Costs</t>
  </si>
  <si>
    <t>Sum of Monthly Recurring Costs</t>
  </si>
  <si>
    <t>Total Costs All Services Full Term</t>
  </si>
  <si>
    <t>Street Address 1</t>
  </si>
  <si>
    <t>Street Address 2</t>
  </si>
  <si>
    <t>County</t>
  </si>
  <si>
    <t>Transport Medium</t>
  </si>
  <si>
    <t>Facilities Owned or Leased</t>
  </si>
  <si>
    <t>Technical Specifications</t>
  </si>
  <si>
    <t>Type of Service</t>
  </si>
  <si>
    <t>Equipment</t>
  </si>
  <si>
    <t>Term (Months)</t>
  </si>
  <si>
    <t>Transport Price</t>
  </si>
  <si>
    <t>Taxes and Fees</t>
  </si>
  <si>
    <t>County- District Code</t>
  </si>
  <si>
    <t>Site Name, Street Address, City, Zip, County, Phone</t>
  </si>
  <si>
    <t>Site A (Hub-Site)</t>
  </si>
  <si>
    <t>Owned</t>
  </si>
  <si>
    <t>Pricing Summary</t>
  </si>
  <si>
    <t>Provider Cloud</t>
  </si>
  <si>
    <t>Ethernet</t>
  </si>
  <si>
    <t>Site B (NOC)</t>
  </si>
  <si>
    <t>Transport Bandwidth (Mbps)</t>
  </si>
  <si>
    <t>Internet Bandwidth (Mbps)</t>
  </si>
  <si>
    <t>Other (Describe in Response)</t>
  </si>
  <si>
    <t>N/A</t>
  </si>
  <si>
    <t>NE Location #2-Bergen County Technical Schools-327 East Ridgewood Avenue-Paramus-07652-Bergen-201-343-6000</t>
  </si>
  <si>
    <t>NW Location #1-Morris Hills High School-520 West Main Street-Rockaway-07866-973-664-2301</t>
  </si>
  <si>
    <t>NE Location #1-Bergen County Technical Schools-200 Hackensack Avenue-Hackensack-07601-Bergen-201-343-6000</t>
  </si>
  <si>
    <t>NW Location #2-Morris Knolls High School-50 Knoll Drive-Rockaway-07866-Morris-973-664-2201</t>
  </si>
  <si>
    <t>Central Location #1-IO-Woodbridge Avenue-Edison-08837-Middlesex-480-513-8549</t>
  </si>
  <si>
    <t>Central Location #2-Steel Orca-865 Ridge Road-Monmouth Junction-08852-Middlesex-215-789-6260</t>
  </si>
  <si>
    <t>Southern Location #1-EIRC-107 Gilbreth Parkway-Mullica Hill-08062-Gloucester-856-582-7000</t>
  </si>
  <si>
    <t>Southern Location #2-EIRC-900 Holly Dell Court-Sewell-08080-Gloucester-856-582-8282</t>
  </si>
  <si>
    <t>Port Price</t>
  </si>
  <si>
    <t>Internet Access</t>
  </si>
  <si>
    <t>100 Mbps/60 Months</t>
  </si>
  <si>
    <t>200 Mbps/60 Months</t>
  </si>
  <si>
    <t>300 Mbps/60 Months</t>
  </si>
  <si>
    <t>400 Mbps/60 Months</t>
  </si>
  <si>
    <t>600 Mbps/60 Months</t>
  </si>
  <si>
    <t>700 Mbps/60 Months</t>
  </si>
  <si>
    <t>800 Mbps/60 Months</t>
  </si>
  <si>
    <t>900 Mbps/60 Months</t>
  </si>
  <si>
    <t>1,000 Mbps/60 Months</t>
  </si>
  <si>
    <t>2,000 Mbps/60 Months</t>
  </si>
  <si>
    <t>5,000 Mbps/60 Months</t>
  </si>
  <si>
    <t>10,000 Mbps/60 Months</t>
  </si>
  <si>
    <t>Example: 100 Mbps/60 Months</t>
  </si>
  <si>
    <t>See Section 2.5 in RFP for additional explanation.</t>
  </si>
  <si>
    <t>Variation A</t>
  </si>
  <si>
    <t>100 Mbps/48 Months</t>
  </si>
  <si>
    <t>200 Mbps/48 Months</t>
  </si>
  <si>
    <t>300 Mbps/48 Months</t>
  </si>
  <si>
    <t>400 Mbps/48 Months</t>
  </si>
  <si>
    <t>600 Mbps/48 Months</t>
  </si>
  <si>
    <t>700 Mbps/48 Months</t>
  </si>
  <si>
    <t>800 Mbps/48 Months</t>
  </si>
  <si>
    <t>900 Mbps/48 Months</t>
  </si>
  <si>
    <t>1,000 Mbps/48 Months</t>
  </si>
  <si>
    <t>2,000 Mbps/48 Months</t>
  </si>
  <si>
    <t>5,000 Mbps/48 Months</t>
  </si>
  <si>
    <t>10,000 Mbps/48 Months</t>
  </si>
  <si>
    <t>Variation B</t>
  </si>
  <si>
    <t>Variation C</t>
  </si>
  <si>
    <t>100 Mbps/36 Months</t>
  </si>
  <si>
    <t>200 Mbps/36 Months</t>
  </si>
  <si>
    <t>300 Mbps/36 Months</t>
  </si>
  <si>
    <t>400 Mbps/36 Months</t>
  </si>
  <si>
    <t>600 Mbps/36 Months</t>
  </si>
  <si>
    <t>700 Mbps/36 Months</t>
  </si>
  <si>
    <t>800 Mbps/36 Months</t>
  </si>
  <si>
    <t>900 Mbps/36 Months</t>
  </si>
  <si>
    <t>1,000 Mbps/36 Months</t>
  </si>
  <si>
    <t>2,000 Mbps/36 Months</t>
  </si>
  <si>
    <t>5,000 Mbps/36 Months</t>
  </si>
  <si>
    <t>10,000 Mbps/36 Months</t>
  </si>
  <si>
    <t>Variation D</t>
  </si>
  <si>
    <t>100 Mbps/24 Months</t>
  </si>
  <si>
    <t>200 Mbps/24 Months</t>
  </si>
  <si>
    <t>300 Mbps/24 Months</t>
  </si>
  <si>
    <t>400 Mbps/24 Months</t>
  </si>
  <si>
    <t>600 Mbps/24 Months</t>
  </si>
  <si>
    <t>700 Mbps/24 Months</t>
  </si>
  <si>
    <t>800 Mbps/24 Months</t>
  </si>
  <si>
    <t>900 Mbps/24 Months</t>
  </si>
  <si>
    <t>1,000 Mbps/24 Months</t>
  </si>
  <si>
    <t>2,000 Mbps/24 Months</t>
  </si>
  <si>
    <t>5,000 Mbps/24 Months</t>
  </si>
  <si>
    <t>10,000 Mbps/24 Months</t>
  </si>
  <si>
    <t>Variation E</t>
  </si>
  <si>
    <t>100 Mbps/12 Months</t>
  </si>
  <si>
    <t>200 Mbps/12 Months</t>
  </si>
  <si>
    <t>300 Mbps/12 Months</t>
  </si>
  <si>
    <t>400 Mbps/12 Months</t>
  </si>
  <si>
    <t>600 Mbps/12 Months</t>
  </si>
  <si>
    <t>700 Mbps/12 Months</t>
  </si>
  <si>
    <t>800 Mbps/12 Months</t>
  </si>
  <si>
    <t>900 Mbps/12 Months</t>
  </si>
  <si>
    <t>1,000 Mbps/12 Months</t>
  </si>
  <si>
    <t>2,000 Mbps/12 Months</t>
  </si>
  <si>
    <t>10,000 Mbps/12 Months</t>
  </si>
  <si>
    <t>5,000 Mbps/12 Months</t>
  </si>
  <si>
    <t>Intra-District WAN</t>
  </si>
  <si>
    <t>20,000 Mbps/60 Months</t>
  </si>
  <si>
    <t>50,000 Mbps/60 Months</t>
  </si>
  <si>
    <t>20,000 Mbps/12 Months</t>
  </si>
  <si>
    <t>50,000 Mbps/12 Months</t>
  </si>
  <si>
    <t>Cisco Catalyst 1 G 48-port switch</t>
  </si>
  <si>
    <t>50 Mbps/60 Months</t>
  </si>
  <si>
    <t>50 Mbps/48 Months</t>
  </si>
  <si>
    <t>50 Mbps/36 Months</t>
  </si>
  <si>
    <t>50 Mbps/24 Months</t>
  </si>
  <si>
    <t>50 Mbps/12 Months</t>
  </si>
  <si>
    <t>Ala Carte Pricing</t>
  </si>
  <si>
    <t>500 Mbps/60 Months</t>
  </si>
  <si>
    <t>500 Mbps/36 Months</t>
  </si>
  <si>
    <t>500 Mbps/24 Months</t>
  </si>
  <si>
    <t>500 Mbps/12 Months</t>
  </si>
  <si>
    <t>PenTeleData</t>
  </si>
  <si>
    <t>Fibrolan GSM1000X, Radiant, or FibroLAN transceivers</t>
  </si>
  <si>
    <t>Service greater than 1Gbps is subject to final engineering review.</t>
  </si>
  <si>
    <t>For customers under existing contract with PTD, we can negotiate how to manage remaining term if customer wishes to buy from RFP.  Final pricing may deviate from RFP.</t>
  </si>
  <si>
    <t>This will for all speeds/terms/services proposed.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</si>
</sst>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#,##0.0"/>
    <numFmt numFmtId="166" formatCode="m/d/yyyy;@"/>
    <numFmt numFmtId="167" formatCode="00000"/>
    <numFmt numFmtId="168" formatCode="00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icrosoft Sans Serif"/>
      <family val="2"/>
    </font>
    <font>
      <sz val="10"/>
      <name val="Microsoft Sans Serif"/>
      <family val="2"/>
    </font>
    <font>
      <u/>
      <sz val="10"/>
      <color theme="10"/>
      <name val="Microsoft Sans Serif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5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3" borderId="12" applyNumberFormat="0" applyAlignment="0" applyProtection="0"/>
    <xf numFmtId="0" fontId="25" fillId="14" borderId="13" applyNumberFormat="0" applyAlignment="0" applyProtection="0"/>
    <xf numFmtId="0" fontId="26" fillId="14" borderId="12" applyNumberFormat="0" applyAlignment="0" applyProtection="0"/>
    <xf numFmtId="0" fontId="27" fillId="0" borderId="14" applyNumberFormat="0" applyFill="0" applyAlignment="0" applyProtection="0"/>
    <xf numFmtId="0" fontId="12" fillId="15" borderId="15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0" fontId="30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1" fillId="0" borderId="0"/>
    <xf numFmtId="0" fontId="1" fillId="16" borderId="16" applyNumberFormat="0" applyFont="0" applyAlignment="0" applyProtection="0"/>
  </cellStyleXfs>
  <cellXfs count="135">
    <xf numFmtId="0" fontId="0" fillId="0" borderId="0" xfId="0"/>
    <xf numFmtId="164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44" fontId="14" fillId="0" borderId="0" xfId="1" applyFont="1" applyAlignment="1">
      <alignment horizontal="center"/>
    </xf>
    <xf numFmtId="1" fontId="14" fillId="0" borderId="0" xfId="1" applyNumberFormat="1" applyFont="1" applyAlignment="1">
      <alignment horizontal="center"/>
    </xf>
    <xf numFmtId="3" fontId="14" fillId="0" borderId="0" xfId="1" applyNumberFormat="1" applyFont="1" applyAlignment="1">
      <alignment horizontal="center"/>
    </xf>
    <xf numFmtId="42" fontId="14" fillId="0" borderId="0" xfId="1" applyNumberFormat="1" applyFont="1"/>
    <xf numFmtId="42" fontId="13" fillId="0" borderId="0" xfId="1" applyNumberFormat="1" applyFont="1"/>
    <xf numFmtId="42" fontId="14" fillId="3" borderId="0" xfId="1" applyNumberFormat="1" applyFont="1" applyFill="1"/>
    <xf numFmtId="0" fontId="14" fillId="3" borderId="0" xfId="0" applyNumberFormat="1" applyFont="1" applyFill="1" applyAlignment="1">
      <alignment horizontal="left"/>
    </xf>
    <xf numFmtId="0" fontId="14" fillId="3" borderId="0" xfId="0" applyFont="1" applyFill="1"/>
    <xf numFmtId="0" fontId="14" fillId="0" borderId="0" xfId="0" applyFont="1"/>
    <xf numFmtId="164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42" fontId="12" fillId="2" borderId="1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42" fontId="12" fillId="6" borderId="1" xfId="1" applyNumberFormat="1" applyFont="1" applyFill="1" applyBorder="1" applyAlignment="1">
      <alignment horizontal="center" vertical="center" wrapText="1"/>
    </xf>
    <xf numFmtId="0" fontId="12" fillId="6" borderId="1" xfId="1" applyNumberFormat="1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1" fontId="14" fillId="5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7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44" fontId="14" fillId="0" borderId="0" xfId="1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 applyBorder="1" applyAlignment="1">
      <alignment horizontal="center"/>
    </xf>
    <xf numFmtId="42" fontId="14" fillId="0" borderId="0" xfId="1" applyNumberFormat="1" applyFont="1" applyFill="1" applyBorder="1"/>
    <xf numFmtId="42" fontId="13" fillId="0" borderId="0" xfId="1" applyNumberFormat="1" applyFont="1" applyFill="1" applyBorder="1"/>
    <xf numFmtId="0" fontId="14" fillId="0" borderId="0" xfId="0" applyNumberFormat="1" applyFont="1" applyFill="1" applyBorder="1" applyAlignment="1">
      <alignment horizontal="left"/>
    </xf>
    <xf numFmtId="44" fontId="14" fillId="4" borderId="1" xfId="1" applyNumberFormat="1" applyFont="1" applyFill="1" applyBorder="1" applyAlignment="1">
      <alignment horizontal="center" wrapText="1"/>
    </xf>
    <xf numFmtId="44" fontId="14" fillId="4" borderId="1" xfId="1" applyNumberFormat="1" applyFont="1" applyFill="1" applyBorder="1" applyAlignment="1">
      <alignment horizontal="center"/>
    </xf>
    <xf numFmtId="166" fontId="14" fillId="5" borderId="1" xfId="8" applyNumberFormat="1" applyFont="1" applyFill="1" applyBorder="1" applyAlignment="1">
      <alignment horizontal="center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4" fontId="14" fillId="5" borderId="1" xfId="1" applyNumberFormat="1" applyFont="1" applyFill="1" applyBorder="1" applyAlignment="1">
      <alignment horizontal="center"/>
    </xf>
    <xf numFmtId="3" fontId="14" fillId="0" borderId="0" xfId="12" applyNumberFormat="1" applyFont="1" applyFill="1" applyBorder="1" applyAlignment="1">
      <alignment horizontal="center"/>
    </xf>
    <xf numFmtId="3" fontId="12" fillId="2" borderId="1" xfId="12" applyNumberFormat="1" applyFont="1" applyFill="1" applyBorder="1" applyAlignment="1">
      <alignment horizontal="center" vertical="center" wrapText="1"/>
    </xf>
    <xf numFmtId="3" fontId="12" fillId="6" borderId="1" xfId="12" applyNumberFormat="1" applyFont="1" applyFill="1" applyBorder="1" applyAlignment="1">
      <alignment horizontal="center" vertical="center" wrapText="1"/>
    </xf>
    <xf numFmtId="3" fontId="14" fillId="0" borderId="1" xfId="12" applyNumberFormat="1" applyFont="1" applyFill="1" applyBorder="1" applyAlignment="1">
      <alignment horizontal="center"/>
    </xf>
    <xf numFmtId="3" fontId="14" fillId="0" borderId="0" xfId="12" applyNumberFormat="1" applyFont="1" applyAlignment="1">
      <alignment horizontal="center"/>
    </xf>
    <xf numFmtId="168" fontId="12" fillId="2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/>
    </xf>
    <xf numFmtId="167" fontId="12" fillId="2" borderId="1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Alignment="1">
      <alignment horizontal="left"/>
    </xf>
    <xf numFmtId="168" fontId="13" fillId="0" borderId="0" xfId="0" applyNumberFormat="1" applyFont="1" applyAlignment="1">
      <alignment horizontal="left"/>
    </xf>
    <xf numFmtId="0" fontId="14" fillId="8" borderId="1" xfId="0" applyFont="1" applyFill="1" applyBorder="1"/>
    <xf numFmtId="166" fontId="14" fillId="8" borderId="1" xfId="8" applyNumberFormat="1" applyFont="1" applyFill="1" applyBorder="1" applyAlignment="1">
      <alignment horizontal="center"/>
    </xf>
    <xf numFmtId="3" fontId="14" fillId="8" borderId="1" xfId="12" applyNumberFormat="1" applyFont="1" applyFill="1" applyBorder="1" applyAlignment="1">
      <alignment horizontal="center"/>
    </xf>
    <xf numFmtId="1" fontId="14" fillId="8" borderId="1" xfId="0" applyNumberFormat="1" applyFont="1" applyFill="1" applyBorder="1" applyAlignment="1">
      <alignment horizontal="center"/>
    </xf>
    <xf numFmtId="3" fontId="14" fillId="8" borderId="1" xfId="0" applyNumberFormat="1" applyFont="1" applyFill="1" applyBorder="1" applyAlignment="1">
      <alignment horizontal="center"/>
    </xf>
    <xf numFmtId="44" fontId="14" fillId="8" borderId="1" xfId="1" applyNumberFormat="1" applyFont="1" applyFill="1" applyBorder="1" applyAlignment="1">
      <alignment horizontal="center"/>
    </xf>
    <xf numFmtId="44" fontId="14" fillId="8" borderId="1" xfId="1" applyNumberFormat="1" applyFont="1" applyFill="1" applyBorder="1" applyAlignment="1">
      <alignment horizontal="center" wrapText="1"/>
    </xf>
    <xf numFmtId="168" fontId="3" fillId="0" borderId="1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8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167" fontId="13" fillId="0" borderId="0" xfId="0" applyNumberFormat="1" applyFont="1" applyFill="1" applyAlignment="1">
      <alignment horizontal="left"/>
    </xf>
    <xf numFmtId="165" fontId="13" fillId="0" borderId="0" xfId="0" applyNumberFormat="1" applyFont="1" applyFill="1" applyAlignment="1">
      <alignment horizontal="left"/>
    </xf>
    <xf numFmtId="44" fontId="14" fillId="0" borderId="0" xfId="1" applyFont="1" applyFill="1" applyAlignment="1">
      <alignment horizontal="center"/>
    </xf>
    <xf numFmtId="3" fontId="14" fillId="0" borderId="0" xfId="12" applyNumberFormat="1" applyFont="1" applyFill="1" applyAlignment="1">
      <alignment horizontal="center"/>
    </xf>
    <xf numFmtId="1" fontId="14" fillId="0" borderId="0" xfId="1" applyNumberFormat="1" applyFont="1" applyFill="1" applyAlignment="1">
      <alignment horizontal="center"/>
    </xf>
    <xf numFmtId="3" fontId="14" fillId="0" borderId="0" xfId="1" applyNumberFormat="1" applyFont="1" applyFill="1" applyAlignment="1">
      <alignment horizontal="center"/>
    </xf>
    <xf numFmtId="42" fontId="14" fillId="0" borderId="0" xfId="1" applyNumberFormat="1" applyFont="1" applyFill="1"/>
    <xf numFmtId="42" fontId="13" fillId="0" borderId="0" xfId="1" applyNumberFormat="1" applyFont="1" applyFill="1"/>
    <xf numFmtId="0" fontId="14" fillId="0" borderId="0" xfId="0" applyNumberFormat="1" applyFont="1" applyFill="1" applyAlignment="1">
      <alignment horizontal="left"/>
    </xf>
    <xf numFmtId="0" fontId="14" fillId="0" borderId="0" xfId="0" applyFont="1" applyFill="1"/>
    <xf numFmtId="0" fontId="12" fillId="7" borderId="1" xfId="0" applyNumberFormat="1" applyFont="1" applyFill="1" applyBorder="1" applyAlignment="1">
      <alignment horizontal="left"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4" fillId="8" borderId="1" xfId="1" applyNumberFormat="1" applyFont="1" applyFill="1" applyBorder="1" applyAlignment="1">
      <alignment horizontal="left"/>
    </xf>
    <xf numFmtId="0" fontId="14" fillId="0" borderId="1" xfId="0" applyFont="1" applyFill="1" applyBorder="1"/>
    <xf numFmtId="0" fontId="14" fillId="5" borderId="1" xfId="1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6" fontId="14" fillId="9" borderId="1" xfId="8" applyNumberFormat="1" applyFont="1" applyFill="1" applyBorder="1" applyAlignment="1">
      <alignment horizontal="center"/>
    </xf>
    <xf numFmtId="3" fontId="14" fillId="9" borderId="1" xfId="12" applyNumberFormat="1" applyFont="1" applyFill="1" applyBorder="1" applyAlignment="1">
      <alignment horizontal="center"/>
    </xf>
    <xf numFmtId="44" fontId="14" fillId="9" borderId="1" xfId="1" applyFont="1" applyFill="1" applyBorder="1" applyAlignment="1">
      <alignment horizontal="center"/>
    </xf>
    <xf numFmtId="1" fontId="14" fillId="9" borderId="1" xfId="0" applyNumberFormat="1" applyFont="1" applyFill="1" applyBorder="1" applyAlignment="1">
      <alignment horizontal="center"/>
    </xf>
    <xf numFmtId="3" fontId="14" fillId="9" borderId="1" xfId="0" applyNumberFormat="1" applyFont="1" applyFill="1" applyBorder="1" applyAlignment="1">
      <alignment horizontal="center"/>
    </xf>
    <xf numFmtId="44" fontId="14" fillId="9" borderId="1" xfId="1" applyNumberFormat="1" applyFont="1" applyFill="1" applyBorder="1" applyAlignment="1">
      <alignment horizontal="center"/>
    </xf>
    <xf numFmtId="42" fontId="14" fillId="9" borderId="1" xfId="1" applyNumberFormat="1" applyFont="1" applyFill="1" applyBorder="1"/>
    <xf numFmtId="44" fontId="14" fillId="9" borderId="1" xfId="1" applyNumberFormat="1" applyFont="1" applyFill="1" applyBorder="1" applyAlignment="1">
      <alignment horizontal="center" wrapText="1"/>
    </xf>
    <xf numFmtId="0" fontId="13" fillId="9" borderId="1" xfId="1" applyNumberFormat="1" applyFont="1" applyFill="1" applyBorder="1" applyAlignment="1">
      <alignment horizontal="left"/>
    </xf>
    <xf numFmtId="0" fontId="14" fillId="9" borderId="0" xfId="0" applyFont="1" applyFill="1" applyBorder="1"/>
    <xf numFmtId="167" fontId="14" fillId="0" borderId="1" xfId="0" applyNumberFormat="1" applyFont="1" applyFill="1" applyBorder="1" applyAlignment="1">
      <alignment horizontal="left"/>
    </xf>
    <xf numFmtId="168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7" fontId="1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167" fontId="3" fillId="0" borderId="1" xfId="0" quotePrefix="1" applyNumberFormat="1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166" fontId="31" fillId="5" borderId="1" xfId="8" applyNumberFormat="1" applyFont="1" applyFill="1" applyBorder="1" applyAlignment="1">
      <alignment horizontal="center"/>
    </xf>
    <xf numFmtId="42" fontId="12" fillId="7" borderId="1" xfId="1" applyNumberFormat="1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31" fillId="5" borderId="1" xfId="1" applyNumberFormat="1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42" fontId="12" fillId="7" borderId="1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</cellXfs>
  <cellStyles count="70">
    <cellStyle name="20% - Accent1" xfId="31" builtinId="30" customBuiltin="1"/>
    <cellStyle name="20% - Accent2" xfId="34" builtinId="34" customBuiltin="1"/>
    <cellStyle name="20% - Accent3" xfId="37" builtinId="38" customBuiltin="1"/>
    <cellStyle name="20% - Accent4" xfId="40" builtinId="42" customBuiltin="1"/>
    <cellStyle name="20% - Accent5" xfId="43" builtinId="46" customBuiltin="1"/>
    <cellStyle name="20% - Accent6" xfId="46" builtinId="50" customBuiltin="1"/>
    <cellStyle name="40% - Accent1" xfId="32" builtinId="31" customBuiltin="1"/>
    <cellStyle name="40% - Accent2" xfId="35" builtinId="35" customBuiltin="1"/>
    <cellStyle name="40% - Accent3" xfId="38" builtinId="39" customBuiltin="1"/>
    <cellStyle name="40% - Accent4" xfId="41" builtinId="43" customBuiltin="1"/>
    <cellStyle name="40% - Accent5" xfId="44" builtinId="47" customBuiltin="1"/>
    <cellStyle name="40% - Accent6" xfId="47" builtinId="51" customBuiltin="1"/>
    <cellStyle name="60% - Accent1 2" xfId="62" xr:uid="{00000000-0005-0000-0000-00000C000000}"/>
    <cellStyle name="60% - Accent2 2" xfId="63" xr:uid="{00000000-0005-0000-0000-00000D000000}"/>
    <cellStyle name="60% - Accent3 2" xfId="64" xr:uid="{00000000-0005-0000-0000-00000E000000}"/>
    <cellStyle name="60% - Accent4 2" xfId="65" xr:uid="{00000000-0005-0000-0000-00000F000000}"/>
    <cellStyle name="60% - Accent5 2" xfId="66" xr:uid="{00000000-0005-0000-0000-000010000000}"/>
    <cellStyle name="60% - Accent6 2" xfId="67" xr:uid="{00000000-0005-0000-0000-000011000000}"/>
    <cellStyle name="Accent1" xfId="30" builtinId="29" customBuiltin="1"/>
    <cellStyle name="Accent2" xfId="33" builtinId="33" customBuiltin="1"/>
    <cellStyle name="Accent3" xfId="36" builtinId="37" customBuiltin="1"/>
    <cellStyle name="Accent4" xfId="39" builtinId="41" customBuiltin="1"/>
    <cellStyle name="Accent5" xfId="42" builtinId="45" customBuiltin="1"/>
    <cellStyle name="Accent6" xfId="45" builtinId="49" customBuiltin="1"/>
    <cellStyle name="Bad" xfId="21" builtinId="27" customBuiltin="1"/>
    <cellStyle name="Calculation" xfId="24" builtinId="22" customBuiltin="1"/>
    <cellStyle name="Check Cell" xfId="26" builtinId="23" customBuiltin="1"/>
    <cellStyle name="Comma" xfId="12" builtinId="3"/>
    <cellStyle name="Comma 2" xfId="60" xr:uid="{00000000-0005-0000-0000-00001C000000}"/>
    <cellStyle name="Currency" xfId="1" builtinId="4"/>
    <cellStyle name="Excel Built-in Normal" xfId="13" xr:uid="{00000000-0005-0000-0000-00001E000000}"/>
    <cellStyle name="Explanatory Text" xfId="28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link 2" xfId="11" xr:uid="{00000000-0005-0000-0000-000025000000}"/>
    <cellStyle name="Input" xfId="22" builtinId="20" customBuiltin="1"/>
    <cellStyle name="Linked Cell" xfId="25" builtinId="24" customBuiltin="1"/>
    <cellStyle name="Neutral 2" xfId="61" xr:uid="{00000000-0005-0000-0000-000028000000}"/>
    <cellStyle name="Normal" xfId="0" builtinId="0"/>
    <cellStyle name="Normal 10" xfId="14" xr:uid="{00000000-0005-0000-0000-00002A000000}"/>
    <cellStyle name="Normal 10 2" xfId="68" xr:uid="{00000000-0005-0000-0000-00002B000000}"/>
    <cellStyle name="Normal 2" xfId="2" xr:uid="{00000000-0005-0000-0000-00002C000000}"/>
    <cellStyle name="Normal 2 2" xfId="3" xr:uid="{00000000-0005-0000-0000-00002D000000}"/>
    <cellStyle name="Normal 3" xfId="4" xr:uid="{00000000-0005-0000-0000-00002E000000}"/>
    <cellStyle name="Normal 3 2" xfId="54" xr:uid="{00000000-0005-0000-0000-00002F000000}"/>
    <cellStyle name="Normal 3 3" xfId="48" xr:uid="{00000000-0005-0000-0000-000030000000}"/>
    <cellStyle name="Normal 4" xfId="5" xr:uid="{00000000-0005-0000-0000-000031000000}"/>
    <cellStyle name="Normal 4 2" xfId="55" xr:uid="{00000000-0005-0000-0000-000032000000}"/>
    <cellStyle name="Normal 4 3" xfId="49" xr:uid="{00000000-0005-0000-0000-000033000000}"/>
    <cellStyle name="Normal 5" xfId="6" xr:uid="{00000000-0005-0000-0000-000034000000}"/>
    <cellStyle name="Normal 5 2" xfId="56" xr:uid="{00000000-0005-0000-0000-000035000000}"/>
    <cellStyle name="Normal 5 3" xfId="50" xr:uid="{00000000-0005-0000-0000-000036000000}"/>
    <cellStyle name="Normal 6" xfId="7" xr:uid="{00000000-0005-0000-0000-000037000000}"/>
    <cellStyle name="Normal 6 2" xfId="57" xr:uid="{00000000-0005-0000-0000-000038000000}"/>
    <cellStyle name="Normal 6 3" xfId="51" xr:uid="{00000000-0005-0000-0000-000039000000}"/>
    <cellStyle name="Normal 7" xfId="8" xr:uid="{00000000-0005-0000-0000-00003A000000}"/>
    <cellStyle name="Normal 7 2" xfId="58" xr:uid="{00000000-0005-0000-0000-00003B000000}"/>
    <cellStyle name="Normal 7 3" xfId="52" xr:uid="{00000000-0005-0000-0000-00003C000000}"/>
    <cellStyle name="Normal 8" xfId="9" xr:uid="{00000000-0005-0000-0000-00003D000000}"/>
    <cellStyle name="Normal 9" xfId="10" xr:uid="{00000000-0005-0000-0000-00003E000000}"/>
    <cellStyle name="Normal 9 2" xfId="59" xr:uid="{00000000-0005-0000-0000-00003F000000}"/>
    <cellStyle name="Normal 9 3" xfId="53" xr:uid="{00000000-0005-0000-0000-000040000000}"/>
    <cellStyle name="Note 2" xfId="69" xr:uid="{00000000-0005-0000-0000-000041000000}"/>
    <cellStyle name="Output" xfId="23" builtinId="21" customBuiltin="1"/>
    <cellStyle name="Title" xfId="15" builtinId="15" customBuiltin="1"/>
    <cellStyle name="Total" xfId="29" builtinId="25" customBuiltin="1"/>
    <cellStyle name="Warning Text" xfId="2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12945C-1807-4572-B8D2-CCE03B4CA647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E2ED7B-FFF8-4FE3-AF7C-0DF6F7C026CD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116891C-191D-4803-A4EC-F0518E5C2A2D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C5CA845-EB0E-4076-80E2-EEBC545CAD29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0140627-E0FC-434D-9D17-0F83FAE47C90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4AED679-0E4D-4A26-BAF6-D98DD9E542F4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7CA4CFA-AA39-49BA-A363-058F9F3BF165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2AEC6F9-BC54-4FB8-9565-4B735DE7B0DB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1D7A187-A4CF-406F-841F-C5E35DE38B44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5E02778-742D-4B0A-8F9B-4189205A4995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0524875-853F-473D-A900-55022CAF11EB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D5AA58C-AF8C-4C58-91BE-1F6B04065CE3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7D3727C-0363-4299-8AC3-9F54629F68C0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F1EF959-E2A6-4B9D-8AD7-22A21F6B7361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928A70B-DDC8-4FF3-BABF-3D24D3CD7A7F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32DD1D-3225-4252-8C31-C72F0BF353E1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22372B2-4227-4027-BC50-C721C8360D53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CE7BC265-F356-4D5D-8C3C-EAC8F59BA61A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6E69480-883A-4B17-8D28-2F76DCAFEE3A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FBDD783-5F7F-4EB5-AB97-CBA15D94F38C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78D2D445-69A1-46BE-96F9-9B6CC797D5CF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788D839-9650-4E54-A855-D7306B0509CC}"/>
            </a:ext>
          </a:extLst>
        </xdr:cNvPr>
        <xdr:cNvSpPr txBox="1"/>
      </xdr:nvSpPr>
      <xdr:spPr>
        <a:xfrm>
          <a:off x="2000250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FCD5F9-341F-4E9D-B693-40E48B008784}"/>
            </a:ext>
          </a:extLst>
        </xdr:cNvPr>
        <xdr:cNvSpPr txBox="1"/>
      </xdr:nvSpPr>
      <xdr:spPr>
        <a:xfrm>
          <a:off x="2000250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CC81608-ABD1-4104-96DC-BAE08D79AF55}"/>
            </a:ext>
          </a:extLst>
        </xdr:cNvPr>
        <xdr:cNvSpPr txBox="1"/>
      </xdr:nvSpPr>
      <xdr:spPr>
        <a:xfrm>
          <a:off x="2000250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BE4E193-641D-457C-A0A3-9D8378531523}"/>
            </a:ext>
          </a:extLst>
        </xdr:cNvPr>
        <xdr:cNvSpPr txBox="1"/>
      </xdr:nvSpPr>
      <xdr:spPr>
        <a:xfrm>
          <a:off x="2000250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46BFD511-C122-43AD-AA86-F68CEDF6F3F6}"/>
            </a:ext>
          </a:extLst>
        </xdr:cNvPr>
        <xdr:cNvSpPr txBox="1"/>
      </xdr:nvSpPr>
      <xdr:spPr>
        <a:xfrm>
          <a:off x="2000250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48513E72-A564-4583-9C62-039D77CB74B7}"/>
            </a:ext>
          </a:extLst>
        </xdr:cNvPr>
        <xdr:cNvSpPr txBox="1"/>
      </xdr:nvSpPr>
      <xdr:spPr>
        <a:xfrm>
          <a:off x="2000250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2AB4D3C-E757-4CE6-9032-38A811F52315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9D260C6-069C-4C56-A045-90443E2FFBCF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649160DF-07A9-4ACF-8C0D-2ABDD36BFD9A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469F3AD-116D-4183-8A9A-D72560215D7C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7036423-E914-4B3C-8462-14DF9C6112B7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AC1DBEE-E807-46E5-A430-DA4F6763E748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A2C92C6-FBAC-4E12-804C-E49694120A53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65CAFE9-0029-4FFA-8E1E-5447969C873F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B15FFEA-2685-4061-8D05-681C962CCBE4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1FEA53-8911-4B85-A7A1-60472AA4CC4D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D831DD2F-4307-4D9C-B52D-1CD94148B95C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29E14FD-7097-4CCD-9D16-5C4E3DBB2EBA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7B901615-19B5-4F9C-9D3C-67BCDE108CFB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2D8C75-4B0E-40B0-88C7-93BBEBE304FB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A41B59A-90FD-4F62-8D9E-6EEB0F82AA25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D44E2A21-E0B6-4DC9-BC6E-E61BEE10E812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06E162C-ED7A-428E-8EE2-669EF6FEE66F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C35BA340-A4F5-478F-966D-6BE5DC1ED36E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DD31054-4F9D-4C9F-91B9-8F8CD8B2E64E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038ED17-DF39-4583-9BE6-DDAA70DFFC5F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525D9D3-99C3-48C7-8301-6C86644CE1A1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AB60C4A-81C3-45E3-B69A-BE13D34995F3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A3C0640-A67B-4F78-9460-CAC658CF0D79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E16B024-329E-4A9F-9145-89C2DDDB2CDF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EE81F464-C5DB-4656-AC15-6A0713F66361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98742B03-F6FF-4AB9-8F50-165F6C033BC5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AB54500F-1DAC-409D-8BF4-FDD46BAAA3F9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F7BCC94A-0BC2-437B-9B05-E1F25C334019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6DE0A55-441C-4C9C-B8D8-246B978B5CE5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122BA5A-F47E-4CB7-A989-F07746FE459B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52AE49A-489E-4CAA-A6E2-29F7E68E5F1E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2DFE9FD2-F1D0-41A9-B483-38214F94F571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C1115BC-D8EF-4BAC-B246-50751370A561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4674D4E-6141-46D1-9093-BA8D7715107C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8317228-6E21-4A45-800D-B9373B4457B6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73C73E3-DAB5-42BB-A70A-9EA434966322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FB1A0E2D-5BCF-46D4-B684-DE0CD7C4AF3B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1D6A0BF-6F42-4489-B2AC-106268C70ED3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F31B19E-AA65-4CAF-B227-6C094BE4C1C5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DA07B5A-ACB7-4BD6-A160-270E9264531D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245A759-35EC-45F5-878A-C7FCFB3B7BE2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9D97B03-0E6A-43CB-B982-6A14AD64458E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68F2B1B4-1280-47DE-9668-0AAEBFE48FDE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53D58C16-F641-4E8C-968B-B35CB6C984D6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2AA70F4D-AD18-4982-B596-65FEFB661080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3E4E75C-A600-4877-9E4E-80BC4C3C4F8F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653F60C9-BC74-403B-9EB2-9D3FE29E9C6F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A9BBABE-6A1F-4070-A590-A5E74E98DF48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761914-C718-44A2-9CFE-F0D0D719663E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4B7CDCF3-97E0-478C-B967-EDAE3463992F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B84CABA8-7B14-42AE-98B3-F3FBA0427FFB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241B98C-EB1D-4CB4-BDCE-1E77DB210B6B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E6AFF835-6799-408C-877E-9D1D6F233F66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6A92867-50F9-4EC1-862E-CCD90E73C0D1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FF92D28-6817-474F-A825-EB811B858ADA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A54AB54-D3D5-43FB-BA9D-C33EE8D3A7F9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20686846-51DF-4C65-ADD9-FA728321ED09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B08B6AB-DD02-49DC-A969-A6CCD0829BBD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400D9DF-1CF3-41B0-B05C-1B197C1E94A6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77A413A-7017-42B8-834F-0E0DB5CB7598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D05F7C23-27FB-42FE-B812-A81163441E66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47CA90F4-4B34-4A8C-A619-1FBB16773AE4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D099DA98-8AC5-4E81-ADF0-69769CDB14FB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F61FBF69-C177-4154-9C41-607583001C4E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D639750-8319-425D-AFF3-C4FD65315517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77CE9A53-BC00-4836-AB8A-15FCCD790621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E9D4F5DC-DBB3-44EC-896D-35187A22D07E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3C4C360F-4D98-4AC3-A9A0-A67728E7EBB2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12D63CA-7C53-4308-97AB-D339770C7278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DC2C0DF-202C-4AA5-A2BA-755DFA27DD9D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EE5BBA7-1C4A-4F0A-B7AF-84C058203224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B497815-6F10-4F8D-8217-EC0B59EA5D7E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96CF446F-3C7C-47DF-B43A-FB8C4C183048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3CF5AE0B-F684-4BC1-B400-7577B206B2BE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6CF191C-9636-4192-BBF0-20CD72938A04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BDD4DE51-48E4-427E-A4E1-E31D5A83362F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FC14487-5A8E-4F0D-B699-5001AE50E5A0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FB78633B-9678-46BE-8F3B-8EFF634D2309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500F5F2-43F8-4F42-80B2-7B8C9CD49C44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4D051DF-EDB2-4C82-A6EB-5472C8C80C2E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B5A62F-2F8A-4FBF-9E1D-EB13F5D67F92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4E0B05A2-BF5C-47A1-AF3E-4A189FA09A27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D817BBE-3E82-4705-B99E-D369512A6B6B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C94096BB-8C4A-42EE-8FD9-FF13E938C39A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C2C3431A-DA4F-4A6F-BB9E-F80E389E939E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25485B0B-5825-4936-857B-2A50F1E127F4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1B5ACDE-83AC-4BB7-912C-402952533A50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2121A20-41BD-43AB-8658-6E5975F88930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2DFFFDB-8EEA-4ACB-AB8B-9FF3356E7591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2FC79E8-4A77-43EB-B8E5-37AEC0A538FF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56796F3-B048-4F58-96EF-31A5DD2A58E1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3D0730E-E003-4247-B1DE-AD2272CDA867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83B0227-7B6C-41D7-ADDD-A1B83DFAC21B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4E5E0AA-DD6E-49D1-9FDC-BAB144679E06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3A6F799-C24B-4050-8D44-028F081802D6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54386CEA-DBEC-419D-8D9B-0989AA801B15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EC84408-E8DC-4C53-A8A4-FC5A25F5ED45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FD285F8A-4123-48D0-8DE2-695B0AEE2A7C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FCD5E25-2F83-427A-9B49-9BA5C7063019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986BC4-4D8C-4130-8FE3-CD3DC62DE4BF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E700D95-D79D-4E04-9DC2-0CD04CFB16F0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7C0FCE7-E0D5-4A3A-88C8-63ECCAD07E63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8641F20-7DBB-49C7-B4B7-FFDBF79B245E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49ADA570-C028-4D37-B861-4BA54D236810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A185E0A-FB0B-4890-8750-E31CA1D0F141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88DDB99B-747F-4645-A78B-9785B9585EF4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9142D52-107B-4E28-AA9B-CF99E7D9C727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CB6D565-C51B-45C1-A9D0-7A46D7CDA657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6201D89A-AB8F-44F5-9A49-41A20B36585D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77D8FB94-BD47-4574-8E7E-DB7D328FB1DA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5A88585-0291-428D-AF5C-CC107CBA81AE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AFFE1AA-8A89-4302-A5F0-B963DF9C3FA2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979ED570-7AC3-43FE-9134-5D96748530F2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1644B97A-C589-4FAC-8546-9BD83DB5AEF5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9CE054C-7BA8-47EF-95F4-1CE704B1806F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2F5E1FF-25AC-45F4-BCFA-FB7B13B2F622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63681A0-43A9-484A-BEF7-0E38ABE6FF2F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C1684EA3-E8CD-4591-AC53-D33345F1F13C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34F727CC-EEF1-46F7-9AA2-174FBC67282D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D3B5671-B237-4870-A502-03D7197DAC45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5933058B-10DB-4374-92D3-F7F44F84491A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BE27E85F-8990-49CC-98CA-AAED1D225EED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DAFADF8-B651-4581-A50B-8C1B57696091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C0D53B5-A3CF-4B8F-93F2-5EF0BEF7A0D2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2466258-E5DD-41D0-9608-6C7348C2ACC2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FEE6A9A-94EF-46FA-ACDC-051ECA48BC4F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00D4783-1360-4767-A2E1-ED73E874A54C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CADCC9C-3700-4980-8DDD-BC937DC08EA7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BF17998B-A6EF-4219-872C-E3C9C202CFF8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24075D-77AB-4385-AFBC-6849FE252D57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8B00FCA5-81BC-42DD-8CBF-9BA413D98B3C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5A55CC9-305E-4EB9-AF03-1311FFED057A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A78BC11-9D00-4465-81CD-540F689B4D12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AA56940-9E02-4B29-B4CE-D4049123B6AA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5042490-C175-437D-84A2-2770FA55CB49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8E2DD72-FF41-4047-B873-CC71D91C74F3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2706C517-24FC-4559-B9FF-2DC1E308DB86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49665E75-AE3F-4264-9D3C-9E7470B366D7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8D2CEBD7-967D-407B-9D9A-F94BD10D9AAE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CF537DA9-6407-40F6-8538-29098E0333C2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4F987E9A-60F9-4E87-983B-1D05663B22C6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5A6698C-38EC-446F-89F0-AA9E03AB65E0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98C3924-50D9-4F90-89C7-9B2820EAD650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7DDD1A0-9720-49E6-89ED-A98738AA8FE7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2D27BCF-1405-4E22-9131-DB33326149E7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46F14A7-02E8-481C-9312-57F75DAB8AAB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5ACA1529-AFFB-4E5D-938D-7230A6A65967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4404891C-B517-4B6F-8EE4-D8DA92161437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B88A9FA-D10A-4D87-9605-FE26AEE592F9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5A00237-33D8-4992-ADC1-C62F1DABB083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9C16A5C8-7330-4B55-B455-3EAC621FC159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0DBC457-478F-47CB-8F3B-3075789B514F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EDDA092-1C42-4F93-A14D-C348A5436C50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973182E-8383-49D7-8529-A608EA946434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4B4CA433-C4ED-4F64-B798-5049ADA05EE1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EFCB26DF-68DB-46BB-AA84-30EAC1CCC6F1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BBA882A1-3171-477A-A667-D06DD318EDF3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73972A4D-34AA-4100-9821-73A99E7F20D3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170FAEAC-8F46-491F-8DFD-31232A99878E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EF0FB628-F940-48E3-9C89-AAA6126DA076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E71CB0C-249D-421C-89A9-D164212E0A5F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A3660-EC83-480B-9A73-27C3C2BF1A91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5A21836-C54F-4693-99E5-7813944C48F4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D00CD93-BD4A-4D27-881E-A466AFF17672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8D8092A-40C3-463D-842C-2C562F9EC09E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2A636D76-8FDF-46D2-BD90-92185E77DA32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2BD66542-B697-4F18-A963-37A32C1024EE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ED96A738-C97C-4370-B00A-46BD2D095461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35FABB7-BE9A-49A2-8EA6-9E567663F67E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E68C448-D728-4FAA-94AB-79A1293B5A6F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B197CBF9-1A28-4546-A675-7F827B1B9122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DA499B9-781C-41D4-BEE6-CFCD44AF8388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24810F4-E47B-4286-9BA6-1FE0156E45D9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247B58D-DF2D-4086-ACAE-982ED695FCC5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BBFACAA-3D60-4308-845F-1B123DD50487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646F18-40EB-4599-8609-60AD48AB3BA4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F804A00-D431-4BA9-BB93-53A90893A009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6C8162D4-8A20-4AF2-86D2-E9B0CF1FCB05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F09022-491E-4292-8B5D-9A8A35B9406C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A5E0C735-9E2A-45DA-B0D3-A2557D229DA2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C083090D-0906-4507-9F8E-181144E4A9F3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51255369-62A4-4E56-BCD3-D2F4AC732C93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9145FA4-7694-4E7C-ABAC-48FB277EBD25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9438B3D8-3B5D-4C26-ACCF-361EC2E7CED9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56DF71BD-1209-457F-80C1-926CCE735CF0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F26FDE5-C946-432A-B1D3-D74BB653E80C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ED5F6BF-264E-4049-A28A-4F920ACEE31E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5453314-5C20-4F42-8FC5-106430CE8621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0DAF87B-6642-446D-ADB7-0DE8D4AE1C5C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5A269814-FD37-4914-A903-0645FF0335E8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5C7B57-1C33-4D20-B7D7-2816DC594BF6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B62897B3-561D-4664-8656-273CAFD1FB81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B0AD15F1-37FC-4E38-8377-A1EA42F8DD37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F5E79636-6435-4221-970A-F08DF4426FD0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D21D650-C768-48E8-949B-3517F3EBD6F0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8DFA9AE-9C4D-49F1-87E3-1632B7F5FEB0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235AF00-F71F-4EEB-899E-A0D7667C0136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7E52C0A-551C-40CA-9657-83F853DCD2E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A71EFD9-23E9-46A5-91F3-8C189711D5C6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18EB8A0-8FC2-4B9C-BDBE-C3D6C286359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DEADC3EC-F799-40D6-AD32-EC16ED561671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C2C83F62-2B15-426B-AF88-12EFC3C64492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C6D91F5-5792-411B-99C7-767C5A8630CF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0538012-F3A3-40A7-B3F6-FDFFAF02D169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1CFEC9C2-7547-4608-84F3-63D5FF5F6758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0531487-4137-4EC5-9307-D5D3D2A1FA37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EC68FE3-70F1-4B7D-97D4-9D4B8BEA97FD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B758A99-B82D-467D-850C-BB46DC416B1D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A3119D4A-FC32-4879-9CCD-9C38F7D8502B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666CA23-A162-4873-BAC5-03BCC3958DC0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B153117-BF55-4105-98CF-2AAF8E310E99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7C4D79CF-DEE3-4F68-BE2E-290865710207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3F546DE3-B0F9-4A7B-9214-5F9F648BB793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37314282-838A-477F-B8C1-0CD58120CB61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E87FF08-0D6B-480D-B7F4-DA9DDBA53C19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76BC03D9-A78A-433A-86E2-BB4E02CFAAA5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87FED2D-4638-4D88-82BA-E8AB062C9BCC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91732C3-FF42-403F-857A-315FE7C08117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3BAB457-B1BF-4E2D-AC70-EEB3799C07C6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E8095D11-19AE-4334-8D72-BB8022AD435C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E1D6AA24-C5AB-4426-BAB1-44ECC5B03CFF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24680B11-EE0F-43C3-B430-79C8038BCC0B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0DCD071-96BC-432F-9AD5-CA0963737BF2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3DD3DCF8-765A-4F62-890F-83442F39EEE0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BBF33B2A-F6C1-48D4-96B8-0947CC396E61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C9D23E2-CBB2-4CBA-AD61-F42CEF6B51F8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551FDC97-DDDC-4CEC-AA76-E3E012ACFB8E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BBB2E48-49FE-4929-B042-E0D94FB2C3D3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340EA1E-A664-4EA4-9058-27D766DDDE1C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3EA1B2E0-2AA8-4DD7-ABD6-C2A72DA685AE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DB2DB45-12FD-494F-8D33-00422F25E5D5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E0340EB1-903E-4829-B62A-12F77C502763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FE34DB9-B98C-4377-B1F6-24AA723DD990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70F6595-1EE8-462C-8B50-1F171AD82AA6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EBD3F9D2-FA68-4C3B-88BD-BEAAF4234152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FF55A45B-32C9-4014-95C8-9D898F8C2BA3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85CA721B-BCA6-4312-9AE5-B31D884A5EC3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F787FAF8-CE55-41CA-8284-7EBACE066A4D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7F6C136-AB14-4AFB-AAD5-9361708BD407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A5C19277-99A5-46D0-9E52-5F5B1A8CF354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1A771DD7-5661-4FB6-A8A7-A7AB71025DC3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1C47AD8-7D7E-4879-9B87-1FBF326C411F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6E22BE7-890D-4C62-8472-D064F98EF385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B56EFB06-0E3C-4058-8783-038B29B3C585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6D5D23B6-88AB-4B7C-B9FB-5CCA50D4DB0E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F3D514F-2FE2-4E17-BC9F-E0797F530121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AB8015CC-95C3-44FB-A131-9D6E38FCA79F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3BC303C-9795-43F8-96AC-896D86E85EE0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ADEF55BA-F9E0-4D35-A2FA-6E56FE929404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EA77D5AA-42D1-4E7D-ACC5-D2C0D92FD8E4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37BBD1EC-D91D-40E1-9D72-B9BC09A1F860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3146A3B-9F75-434E-8219-601DC0F04791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EBD9D7C-18D2-4999-9185-AF7D8F62ABA3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E348C94-D21D-4517-A83C-9EA5EB95905A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9DAADD3A-3C2D-4200-883B-919F8E6CBE8E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F2DFFE9-A383-4759-86FE-BEFC12834932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1E7A373-2BD2-4ADD-8CCD-DA334E23E40F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66C56A30-EB21-4096-9AFA-A61115D275F0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787EA5B-66A1-4329-A0A1-72958DCE385E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6FB326ED-0567-4468-864A-AB937782AF95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F328B2A6-9C8A-4C86-9690-A6FC0E01DECB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9BA9549-A8CD-4B4E-8A09-550C8C497CA0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7666E995-CCF0-4A79-812F-80FCEE905274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53B8999-FE4A-4EEF-992D-CAE1EED92DDD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B529FDE-7312-440E-A16E-3357253E2B53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51DD876-AF72-4957-8C9B-251673866CBE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BD8F8AFF-C0BF-4E75-AA70-ACCE8B92DE59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4F2FCBC-963D-4545-AF1B-859CF25A8C9D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4BEF594D-2742-4E60-928F-482600563039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158C0BA7-882E-4E24-9FFA-772CEBAC26D6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70FACB78-5F4B-4818-BC01-122B4A14FC7B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25D27DA8-00F9-4FC0-9657-65C7A1B3C274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927279A-9903-47AB-B0DC-AD11491B40AC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0834CFE-5B5E-47B8-BA05-5EBDC81B7EDD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C702DDD-3FDF-4A2C-8095-53FA6126BBAF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5216A58-0C6C-419C-BC07-BF3DAE1A5F6C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CE18B6E-1A85-4475-822E-D07CF2F95A63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C8E3951F-2F2D-4670-A1E5-540AB58D4A65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65CF700-469B-401E-9135-A5649CCF549F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58CCA03B-8491-4FD8-AC3C-29B66AA0AA47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7697378F-7171-47FF-9893-257B59F5A91F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E7FFD982-7039-4223-B7CA-0DF2A82F3B54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4137A965-9EAF-42A1-AA05-C124C019E20B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141B06C7-3EF7-4138-A619-518897669AF0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D6A54C07-B65C-46E9-90DB-62EF2B655C1C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F3FDF84-2D70-4B51-A969-A8F1392F5265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446F4A-A1C1-42FD-B2DA-86DD2A1A86FC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4F8921B-EED0-41AF-9FDC-24348E704FFE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B9CB44B8-CADB-4504-B0A0-4A63926830DB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363A310-5877-4346-AB2B-08AC13393FF1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F9871880-27B6-49C0-A246-3B8D474CA839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A39B43E-1DEF-4DDA-A6CB-CB82D87BF9F9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397AB10-3E67-4C92-8028-31A3E5A39188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2A379949-C4FA-4E82-929E-144C89D2CFCB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3D240781-1FB3-469E-B753-945721C80A37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1B8B437-392F-4273-802B-EC32E353CDA8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C0572257-5A5E-40C5-916E-58D1286B8B83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78482EB9-82B4-41BA-99E3-E41663F56D5A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4DCEBC9A-6981-466A-8CB2-28DABCA05C98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E45D6E30-9800-4660-8FD4-40EDB3A8541E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BFBA53ED-A105-47AF-8E7F-76738CC81B92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AFED94AA-0280-433A-88C9-A6B1BD678A37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BD60C279-E47B-47C0-9BA2-E39750B64559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B2133A1B-C405-4426-8605-52F7597A7755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8F073EA3-7463-418E-9610-47A0B7848117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2DE3F21-6652-4353-8412-3816358F62DB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697FE64-B25B-44EE-BA74-8BCE59E08AC3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E603A056-B132-469B-A0C9-819C684ED13C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0206574-92B8-4714-ABF0-885EE90FFE2A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424AD5D1-0C4D-4879-8F6C-E06F52665979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9967F0B-8442-4C87-B8C5-A4C5C82E3EF1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D37F69F-CEE6-4610-8823-B5C48BB4D0A2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F2F421FB-A421-47A6-A6C8-19021002D9DC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D539756B-0B6B-4E33-ACDE-C197F7EAFC71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13B451B2-B8F4-4229-8D74-45771DAF3C95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AE7BD8BD-592A-47F1-8272-5A14FEB49169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7BB57F3B-3763-4098-9D9F-23EB28D17620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9102E7BD-0D9B-4CF8-8A86-556DF90E58BB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8EC1FF7D-2062-4D1D-9DF4-8D85D4914DE1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F9F04D9-25A4-4CA2-ABE8-E8E2539E3568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45D80A8B-4FD2-475C-9633-480CADDC9930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9413A7CE-80B0-430E-B8A1-0DCDC61B841B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7BD15FB8-30FE-47E4-8E0A-C63CFC38706A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1A053393-FEB1-453C-ACD8-916F9991C127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720E68A0-9C76-4D57-8860-F83691D67CAC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CDD2E454-C403-4CFD-BE88-A77B2A3F9BA1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FE5C3387-FB6E-4ECC-90FD-47FB9DA3ECEE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7976659-8050-4F7F-929D-3ECB40A294DE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31B61D93-E41D-41FB-A542-43273B0EC12B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80853905-00EE-46B9-A942-3C53E985C6B3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6F673567-DC7B-4CEA-BCA3-536BA035C7B7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D82BFBC-B34A-4825-ABEC-8FD0A75E335D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52FE9114-AFA1-46BD-8EBA-F9B9E5AAA79B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8DE63B16-BE74-4089-9689-0DE60BAD8C64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184BAF7C-A23A-48AE-A7BF-008D239062D9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2323653-C04C-46CB-9170-1B6B648ED66D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CC72CF09-FCAC-4E4C-892A-3365DE44A649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50A3B88-7F47-4FAB-9947-03F30B39D1D8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46E9EC0-94B5-44EB-BC16-D76A193003B0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D3670D43-C1DC-407C-9935-7C613CA444AD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AEECBEB-814B-48E2-906C-FBC232806586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22A8CDD-BD53-42A0-B27E-D833A852659D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B2807AD-C5E6-4C5C-9F5B-679C2EE0FCB8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D95C46BE-4270-41BB-AC22-EF0C524B4578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B53D7314-F37A-417D-A22D-3644AA7569BC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31B72E7-0012-49DE-A717-0A4259DE56B6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AA2144BD-71FE-4C11-A731-E7471F32F989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98F2FCA5-97D2-4DCD-9027-2DD52504823F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DB320032-87C7-414A-BF8F-2B5F1C1A6569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D31216EF-22EB-4DF4-B728-0BCCD1474007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262609C-74AE-4213-B821-59F296FF1F0F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E60D57C7-C82D-4D82-A648-C89397F24E77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9C53A1B1-E359-41A5-9709-D03B8DC0969E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40278F04-534A-4D21-B4AA-32536A9D1653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1C8A160-B736-49F7-9956-1F3B72AEC7E6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7470B220-0A38-4B99-B9F4-07B39A46E10E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C1741C4C-E5C8-4800-8C18-0E626C2A47F2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B5E59152-BC3A-4046-9305-AC5E9786D1DC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72A388B-6AA3-4936-AA86-27700B8D5256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BD227123-3D3D-4C14-8367-B0C013E7ED14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992546E-F827-4BF8-B89B-5410B150F714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CD98C9BE-4A1A-4449-9681-ABF31FCECE5D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8A412A3D-4928-450F-9BD4-D9BFCA35A78B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40CF8F96-9703-4F74-99B0-8CC3349843EB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97FB3239-4C81-4BF3-889D-E7536238DAB2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FFA595FB-9DB6-42CE-BECD-EFB6C2D685DE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F5906FD9-F23B-495A-878D-89F391A817C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6B7FD3F8-DC93-4F79-B981-70A7623C2F39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46F660A6-DF43-484A-9D32-2C9BB84B0F0A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9CA85DB-79AD-4683-BC3F-65090E883C0E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94978A8-6084-43F0-A4B4-6C4C30B4F4A6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74B4E36E-C203-4458-9A9A-C40E1097E6B2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F30F8B67-8AC3-4375-9E76-B0E514C27CD3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89330C1E-7F21-4736-85A6-D0E8672632D8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E74ED71-AD25-483F-A368-196F286B2BF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23A41BF9-4E63-4F52-8154-750AFD97ED78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B1540E48-882F-4D16-9590-A458CAF68E9A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9C70D2A-DEDA-4AED-97A6-DC89F6D169BB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95A487C5-8564-4FDE-A482-FCC377D7462F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8A41C15-E04E-4DB6-A8EC-DCA498F6D552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1757AE00-C9FD-4522-8BEF-CC2D80E36959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65A3D566-9913-465E-807A-99A9CC079B7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64BB2477-8D40-4BBE-ADEF-9E0C6EC8FD1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998EBA72-F0D8-4526-AD8D-81E92B79CE28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C89954C-422E-49E0-8B36-F06DEB37654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791BDC7-8CEE-4394-A6B3-451AE7193A6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BC2D8F92-AEC1-4B62-BADB-35B93220A84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44E91BC-1996-4EBE-9834-D77B8E93DB1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51BB7BE-D52D-4FA5-BEA0-C60A78C77DF5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E7B2EC41-679B-4F05-9F09-BAA93C51ADF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8A19A9ED-E3B5-4DCF-ADA0-D3BF1E582A5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727BF6A7-D06E-4E07-A508-97C5A0ABC39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BC6DF885-ABA0-4701-9ADB-613DC936C78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9DE42C18-1A24-4D72-9BAB-7F333D58191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517C970-86DD-45EF-A66C-C6AD521FE930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6173D9E4-4BE4-4783-85E1-44FDB09AA6B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47423460-3396-452C-9E0C-92068AD49E90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8F23ED0-E8A7-4843-8110-5E28DE868E40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9DDB14AE-19E5-477B-8CEC-5486B87FD69C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F5AAB71B-8ABF-4B21-A7E1-5736C2C738A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DF0448A-CB62-40F2-9D24-C2244B2D5070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1060425-9D82-4BB2-8F44-0250E9A5983C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876331E0-546C-4BFD-899B-3E92B61F2EB0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2FE8D1D0-E6E1-4314-81EF-1E0EC4E23D56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A89178E-82C4-4FAF-99C3-C0A0C58C31A9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74CF496-8D59-418E-9417-0C8A62FC5C8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43A399F6-3A87-420B-B15B-8036DEFA6551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4F98636-1917-4C75-A849-536D35AABC4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15A9AF7-08B2-47FF-87D9-B1DAD44E401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BCAD033-216F-4132-9983-EC92D5CDCE3F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FE2054FD-BB80-489A-91E8-B6F70BA94E6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22052788-9D1B-4452-A67E-63AB278B9625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406E47B8-D273-4177-93D9-8D9F40AB3F10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8FB2124-41A7-4AA8-AB0E-CC501B5F06CF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F19CDCA-AFBA-4BC5-807E-AF1086E7BB81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36164264-5AE3-40D3-8541-0B52A9135126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C9DC6E48-388A-4C6D-8052-A819D4708766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C0509282-03D6-48A0-84F9-C2A77E850AC8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DB8EB5C-251C-4FC6-B728-FA9419EE32FC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3DCB0F87-5F0C-4C64-9C73-A241EFBC4E4C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D51C4BB9-F408-4E68-9464-0D8BE4A1C260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510EC7CC-BAE3-4A2D-97C0-7D9A2B4BBEFB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B255B154-095D-4CBE-979A-232A439234BC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AD77BE14-31A1-4051-AD83-DB92D38F4A1D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AD338886-7C87-4B2C-9B84-D918CF23282E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8317D29B-307E-4FAF-B80C-66F7DB37D977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3781DB92-B28F-49C6-8B38-BF5EAE865A0F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37D2C4F9-60B1-4DBA-B562-3037937505D7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29D9A188-BC5A-423A-8E6E-ABFEF42274D8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24A2AB9-68D4-4312-B4A4-7A4B96601FE0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2B1CFCFC-1054-4039-996C-B685AF1F674E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7E4594DA-1747-4799-A075-A1DEDC8DD256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302CF78F-F835-443C-9446-2DFBED8EAF0F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453C5037-3156-423C-B08D-98695351B14F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443430E8-8242-4C96-9A91-7E271F8C7D54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72F3AE27-2BD6-4DA3-8FCB-58432411AF62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5E474E24-05CD-463B-9460-FB38F9988DA1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A3043D51-34F8-4AFC-8379-99B3FB9681EC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6EB91789-2FFC-4E0F-B445-0C76C5501825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B987CF1B-E3F3-43C3-81BD-DB4C7106330F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8D595E43-1ACB-4974-A764-7E9FAE015732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D672E8E2-6278-4396-9F6E-D427F4001B7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98D2A576-A321-4F02-BEE1-B01212F75AF0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E345C5CA-0112-47B5-AE34-78ED4DD6C6D6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51AA2B-1740-490F-A2DB-1B484C7B573F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154261BF-A022-402D-ACA0-63D05335D224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EBC0F018-8B37-409E-84AD-70FCFB5987F9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E99B1885-E5EC-4152-B6F0-AE4E0DDF2435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DD41D7F2-3F9E-4DB8-A59D-E1B79C181BE0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332A54B1-6D31-405F-8729-267267CB63D2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263F65A-417B-420A-8D62-A233C8DCF063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5AC54943-15B3-4469-9AB4-7E3B42F990D4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095557A-26ED-4D3D-9A10-E06702BFE7C2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6A410F25-2FAA-4F7F-9701-9F3E1075C984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5FB8BBC7-0D37-4112-ACB3-1CBCB3396E4C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68A8A860-BE7E-4E5F-A6C9-6D44CF622BE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4C93EE39-A6F3-4B1F-B2FD-D222CCAFF413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9589C924-7854-4EAF-8A84-CD4B9DF67BD4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C46F57A-C88D-4F70-83C2-497118C10232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14D20190-E033-496A-B247-36B71D39A325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181A681C-5800-4152-8E10-FD646D391EFC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39CEEE63-F84C-4870-851D-73BDE846A204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5E6347DD-A76D-474E-9766-12C78634DFE0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7D3EE8BD-4B1E-4990-9016-868B7D7A4EE4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F19DAA1-3A3F-490E-AF79-5297CF25F00A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E0CD59F-C37A-4CEE-9836-B96050F88FDE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CCD5278-A251-40B3-A106-263325A7B13E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B3F36D47-D8E4-4BCD-A895-994551578657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54AE9B4-2C7E-4EF1-A136-76ED1485986D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0A08BFF-3115-44A4-ACC3-3F8B58C5E4B1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ADCCA626-9083-4DA4-A04E-7977D696F058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5E4AFC9D-EE6C-4742-8404-2C00BC5C4289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A00C11FF-8DC1-476E-A4FC-D714C2DB3299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99ADEF9B-2579-48E2-86F6-36E95AF16631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55D3C1E9-A5C9-4AA3-853F-CCAC72166D26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B09B3C82-7720-402F-A489-FC307F22824C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6C073D9E-8814-4AD4-8EBA-70DE25100A96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7F936281-544C-48AA-A313-239B7392ACA2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B8307EDB-81A8-4C98-B383-628C324D4771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65D283AE-1693-4F28-9861-FCBB62A32093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3A3A51E-48B2-42B2-B1CD-1637075E71B7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E56219FE-D041-435C-A54A-5D46755FF446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1D7091FD-CCD0-4D5E-B8D5-9DA4C26DBCFF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62AA16F7-D442-4161-BC3E-EBB41771613B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76D04479-2A7D-49F9-80DF-152702BCBFFF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933FD19-B963-45AF-BA28-2DCDBEAA3423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4AB35228-4A30-4C62-B768-D7108B54BC78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7D7EF92D-FD31-4D5F-9D86-2D03241A1F8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1ED0A27-5B99-4215-9A7C-8436EBA7114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832957AE-E378-46B9-9CB8-76429772D214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B559EF5D-4D11-45AA-AB28-C289CF4EEDA9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14D41C75-014C-4C97-8947-F7D364C3301F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1F293A8E-4030-4756-B323-97DEECA1E95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C4B26C2-4C4C-46BA-9DEA-EE8451EE498D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60B46473-5218-4116-8DCB-9F88C94394A9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8FF1C289-BA20-4E96-9778-EE53AFD5999F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238C4430-A0AE-4F65-97EC-9912889AA14D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32A41B96-34FA-4692-942F-E9F2C91707F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177B9071-45EF-41AE-B901-8A47DB3C576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BA975FF0-A64B-48E6-8DB1-E65ACD8AE40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EE256889-35A5-436B-A822-30E9A7F1E42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E79C8ECF-9EE6-470B-ACC8-20925BFF1B7F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256D8C48-CD2C-4CF7-8B56-8F2338D6629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E86228-68DD-4E8F-B614-7873599583D6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6C4098A-D05C-4666-9E91-332395D797A1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5364D36-F2DB-4C35-A13C-A69B715D3737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22857191-2A34-4A96-809D-81C8AF1CF203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CAD21BEF-2C05-41F5-9511-1F74A4013BCC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7BD64BAB-ED30-4780-BF3A-4CA378D06AC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A1267A62-9244-4D54-8EFF-ABD7C5027F71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73B11AD-441F-41E2-A03B-5D7AEB024C51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BE71E779-8F00-4E1F-8D2C-582BFC9E6B48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14A98315-58E3-4CC4-B322-77F2293E76A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F16813AF-DB04-480B-9EFD-E270139AF3D5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48C8EC03-3AFB-4956-975C-CD9E48F0A7D5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774B6464-4C4D-4D23-9890-C5B008F7BF88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C48BB123-FFE9-46E4-8D65-9FAA50F6276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604D289-2699-4419-A82B-849917D32DA3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7A608C52-ABC0-4432-8319-DF72A534CC06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F92154C-00E4-4874-917E-1E5599D6AD1A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A8087786-2D2E-4B36-BD5E-80EF8B75C1A6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1C89A648-1E4A-4089-84B5-28F079E1E1FF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E7838441-24A7-4C9D-BA04-B6385FDB34A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F5B3482-3D43-4072-8CE9-FD57C47E5D73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888DF0BA-2F3F-4597-AA5A-34559A3B0C9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9BB6E307-8E76-4DD5-A562-4346D3D13A6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C9ACE25E-948A-4E9A-97C3-6D4D97B2B750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B8505CB-9745-49FB-A273-8AD6F7BABFCD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E36EC9CB-C9E6-4E94-B182-72ABC157F97D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388A6B51-FD54-474A-A886-97333EC088B1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1C789530-8FB5-428F-A221-779B57322461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4E659105-654B-4758-B4BA-C3684A9B137C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57ECDA7C-9B84-4006-A5C9-A31BE20D262A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0EFE42C-CE9C-49B6-B167-41E2AFFD44A3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2461A990-9EDA-424F-B71B-2681DAD412B3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B5804ECC-F89C-4ECE-ABDF-D1422AC5119C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1BD129EA-A58D-45C9-B1CE-D0A70DDB0898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85115B19-5334-44F2-B50A-BCF43E50AC43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7808120C-E38C-45EF-A2E7-A00F97AD11EC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90409879-64AC-47F7-987F-3A5C70563357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CF756CC6-F633-4C7C-AE1B-085AFC161303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E55DEF03-6CB3-4929-81CA-853B588B0940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B1355E9A-C814-4B63-A420-DB501FA6C0E1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CDCA47D7-04E2-45FB-B976-206B814D09D1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717C6DFD-1F03-41F4-A55F-36E7280ADD9F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597F46EE-545E-48CF-9595-FC27CC81E7C0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643A2457-CDC3-4895-8DA1-E1A35D29DF3A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C1FDBB78-E870-4309-A1A2-428FC256F29A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1FCA8C5B-AB11-4AE6-80C2-27E36C285BB8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4A57D5B-4AB4-40F2-8F9B-90E874CA034C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0B67C49-0491-4F9C-B26C-9173189D068E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CB0877A7-FB60-4799-AA0C-1E169C255C95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641AD4D-7DD9-43B7-BC61-D0A9C1E4F935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A9FF4865-3B33-4CE2-9ACB-18012E91EF68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2C8B508B-DCF6-4A26-B325-6926146B4206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F4E7B984-560B-4AEF-8CBF-888D3E35E377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7E8E7DFA-ABFB-4C59-89B9-AB33F53FC71E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84F70807-A48A-40BA-B780-59A00758964A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332A27F-60AD-40D8-A21C-CC0CAB4A422E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BAA231D-AB0A-4192-B031-48F38181933A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FF87A871-CAC7-45EC-B912-470E2EF18C91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E696FA1-15DC-4C33-AD7D-71F70B17BC35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54C13E7-A6DA-4BED-B7CD-89F4ED38113A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B1F7C8EB-5BA4-4167-8FA9-BA95A72462E4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C83C64F9-51FA-4BE9-A800-8F06B8D5554C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E1913C67-BB26-45E8-9B72-EAE45F239373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DC5550B8-7CF5-48C8-A215-789528DAC13A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F77D9F0E-5391-4592-84D0-3137B7642BF5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8048000B-7758-41F2-B065-14D42E80D2AC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1C57BAF8-876C-4F06-A30F-5E197B3024DB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7D58CB9-DDCE-4A33-8A5D-9FA19063BF7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C6E07581-EDE1-407D-A625-4E4C0AA096AA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2B15D69-15BF-4206-821F-DB994EFCE753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85E164E7-B48F-431B-B185-90AE294B6F3F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6A75F17D-C963-4EC2-9831-28EFFF55D61D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E5A5E4C7-2616-4843-AB40-0FF4197E2D31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715E1036-F1D9-4B3E-8464-10AABB0706F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4C09511C-D588-4796-A4AF-A0C4018DEC9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9EAD46DF-247C-40CD-B9C2-EE137D7162C0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2AAB56C5-CC6F-4349-B1CE-548C29392FB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9F305E2B-C5AF-4A07-91BE-EE72F00C70B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8DB1A7E8-EC16-4B6C-9EE1-63A328F6139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A11B59B4-5206-4301-B3BD-F7E61F2F356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17BA1B65-5CD9-43CB-A640-E4DF1B249F5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427B9EE2-F85C-4E5A-919D-43745206039B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9071DF0-F975-41E3-9FBF-48B622F0101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96CF5A80-7C19-4531-BBD4-9281171E210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9CA5088F-9AB4-48FF-AD3F-4053AAC3F140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1F9BC530-5B6A-4D3E-ADCF-FB3D8673F05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7A37DDC0-E201-4A44-BD9D-DC2C9165D87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4B89B543-9653-4C82-99EB-A94857BEBB80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CC695F9-A4B0-41D5-AEBB-00DFE3DB5AFB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DE0A782D-3C1B-439C-9BD5-1ED494648942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237EBD9F-0B32-4E6A-935C-A22F70D59C60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E2B1828F-0490-4D03-BB00-5C0A2215F99E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6648CC05-BB25-45BA-8503-2A3F0330177F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7B9B5976-D277-4424-8806-6BDE1CECE029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A19C2384-D0FB-4F68-B993-FB52D2C572AB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F2B6DF26-5898-49A2-9C53-1941100CBF30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419808F5-236A-4330-9CAA-79A9BB489441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868C40C8-861A-4864-8DD9-14A0610E5A41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EF1A15C3-B7CA-48FF-A7A4-52700DA622FB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94C988B2-F6F2-44CC-AB7E-A07347033845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7CFD9F3-31ED-41C1-9E5C-C9E8BC097DCC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FDE5F8B4-67A8-4ADD-AA68-503766B10CB0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B8379D47-5ABC-4D33-AC4C-4C0B0591F8AA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6D7131BC-B11C-41B6-B082-F31EC22216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3AF3BAFA-58A8-42A1-97EE-C984F3BB10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D86A7C5B-96CD-4E6C-AA1C-FBC64BCFF1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D79FE32D-11D0-4906-B1B9-CB4902005FC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D287B6C7-F8E6-4B6C-B1B3-7CCEABD62D4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11BB356F-7C03-40B6-B58F-39F6E9092D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6F9EBB27-11B2-42E3-A287-39CA6749A1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95F9E6BA-0E0A-42AA-8059-B470A55CB61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C2317899-E872-4421-9D1B-379EE458FB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E962FABA-896C-4B9B-AAE8-60B29635F0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EA769E9F-7079-44DC-87EC-A0432E15EE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47C187F3-2120-49B5-A5A6-E4F10C80E5B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73AC07-AEB5-4ADF-9D39-0D2B0E29B4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24B7828E-3157-4C7F-A284-06BB7FA65C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801F168B-CACA-49CA-9545-EB09524263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DD161420-7210-4E1E-958B-4E5DE0713D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CBBCE9FE-002F-4997-9306-F3305E6A397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6E06D189-6233-408C-944A-957475A0E43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E8D73BE9-21EE-43AC-B059-021135643F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C9619966-57D3-4022-AD64-8D949FAF40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5F700B33-DFC8-44E9-B76C-B7A36CE65B3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56627DD9-00F5-41ED-87CE-EF266A4C4B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B0E534C1-E766-436E-B021-2D135476A4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69B16829-0512-4E0E-9EC2-2BB954AC05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43B88AB8-BD14-4BD6-AA72-F9132310CE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CB733878-4EF5-4FF1-BD7C-F711B324D9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5D4A73B9-125C-4CA8-A772-26C078C4A7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D856A7C2-D283-4184-BC7F-27F5C550ADD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5940DFD-A2C5-46DD-90AC-A5480378A9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1729A943-279D-483B-AEE9-34018F48D2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5CCA708A-D76C-4FD2-A26D-466C7A000C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57ABA80D-07AF-44C9-849D-A6CFDF9DC56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3238320B-5A66-4F2A-8AF9-FBAB46D78C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EA1FA53A-DCCC-4438-89F2-F79475E1530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9A8E841D-A5C9-42C7-B57C-E49BB011F80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21329467-9EEC-4F1E-9B1A-679AE51F6A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D221A6AD-DD8A-483F-97E2-98231DDC97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56361312-C231-43D2-A574-F7C958E380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133B167C-64F9-44D9-8524-A57A4F7FFC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9F564B2-C00B-4AF4-9B83-83B0CA3166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8E55D476-90E6-47D5-A1B0-B74F1B346B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47672950-D127-429F-9C5C-1FDA1D913C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BB744189-4301-4EC4-8B90-D4F6BCC5FD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A903CEC4-19D2-4444-95B9-E3884A48CA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E7B6C2DB-6564-465F-9B06-1F94CD56524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96C7F59E-63DC-464B-88AC-80FF4FFFEA5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61E2FC52-9ED4-496C-B518-5348CE083F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1D64F099-184D-4341-A83B-25C216114BF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A0C58CA6-1E16-43B1-9A2D-594863E015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B80111DD-316E-45A4-BA3E-1CF2B84A47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37DFCBB5-C62F-4AE5-B0C3-1A88EE6E0C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390ADC7A-74F0-4590-8A02-1AD62FDC68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C28FE9F5-F304-4B07-B657-2B297489F7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7D4CF13E-5524-45AA-BFC2-28FD8EAB16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2625C835-C469-4056-B380-F18C35D130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2A02C39A-737D-4D01-AA9E-F9CB811BB4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D929D6AB-4601-43B8-9BBC-210FA1CAF89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4EAE97DD-C8A4-4DB0-8A79-7E6AFC64CF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F6B18CE7-AA45-4026-8C7C-297D834162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99C22C9A-0C38-4816-AC3F-8C41D1320C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C4EAF03E-9358-481E-A331-2AED4223AE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93A0B31F-4D18-4E4C-BB31-88B97EDC50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1C4E25BC-8AA1-4008-B6C5-7CA30439B9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580ACCA5-8E59-41D1-AFA6-ED0AAE8B4C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40832AD7-D575-4638-96CF-EBC7484585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6B2CF27-D9D2-48F6-9146-9806DC029E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9516ACD2-A179-4313-A670-5EBF48131A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FFD0D42F-C2B8-4FF7-B3F7-E479D8BFC5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56C788A6-D611-45B1-953E-87D8561626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512FAC7D-68DE-4617-892B-D5B28007882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24E021E8-AD96-484A-9345-EA42DEE2A8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3FE2AE86-F680-4445-BA19-3AD98F8307B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BF1F7565-26A4-4657-83DD-75FBDC1F9C6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4F4262BF-0FDF-4431-9643-CDD9425D77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B0EA027B-4884-4783-A213-D877A0FEDC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672C85F2-4A06-41AF-87CF-A798BB64F8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973448CF-72EE-4611-A2BA-0713D3B2BC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E28D07C-E73C-4BD4-8E41-9DC8C0AB9E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4F117C07-CC88-4ED5-937B-1F9E61433C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4FFAFDCB-76F8-45D9-BCD8-6EBC7626E1F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418F2E7-9919-4E9A-A37C-B0158883B2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2FD18F8E-7F1A-46AB-BBE3-F88E71E5F1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8A8D43AF-2600-4AF3-9EDF-B6FC5C954D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E2DD749A-DA1E-4AAA-9C0C-3222CC627C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C76269C-3CE4-4345-BFBD-07A008792D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5742AA21-6397-4644-ABDB-925F7C0D96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DECD243B-6C0E-4F93-8EA8-FB925E9608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EB8CA64-6866-43E6-8E40-540704D954D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1B6544A7-05A0-4136-90FD-3363E5B7C1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F97E09D5-C046-4D8E-9BDB-CDF15C130E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6E2FFE5C-7B28-4DAD-A688-2C56128838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82230E6-E54D-40C0-A2B2-BAE3202E01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C7E7B24D-BC0B-4F16-A210-AE788F6753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61A10120-819A-4442-AFBC-C4AEABA368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50A0BE61-763F-4DFD-8B91-EC978910F0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7F22EC28-970D-455D-8851-A4FCEEC14E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CCF601A-FDE6-49D5-9EC9-F1EB3B4158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17BCD1A1-377A-46E1-B073-FF4FCA36C01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CE0F2466-F915-44C5-8067-E3011E679F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E87447FA-2E4B-487A-8ED3-CF06E687D9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E2ED88D2-B283-4CB2-815C-DA68EF478EF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E8DA1F6E-492A-42E2-B1AC-2A5AD46D0D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B65F8A1A-C1E9-43CF-9BC6-234BF47C45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47352438-7CDF-4330-8743-C27A9CB986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816169AA-1201-401A-9254-52A2930907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2113BAA2-14E2-4B31-A0A8-4EF748752D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9CDE8F2-0500-4FEC-AE3B-F763C8C2B3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5245B634-3734-40AC-B00B-36807D14F2D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D4177C71-BCF3-438A-A3ED-7FE30693A2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A8EB85D8-10BA-4C81-903A-AC49B9B1B9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E897A76-FEB4-4DD6-AAB2-F19FCA73F1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6A50F5D1-C912-4A34-9D19-2FAE7B3CF7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38E10CA2-0657-4A4A-AAE0-105FFC49987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5616A65B-0EA6-420A-80A2-026F28541D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AAE4D5A4-6AAA-4CE5-B7B6-19ADA1263A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B364F6A1-7916-4C08-85E6-3C0599E31C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AD5B165B-9917-4651-B51D-E53E47C907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C125824B-3723-4FCA-96CC-28CD55AF1F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B03916FC-0CA4-40E5-A8CE-C1DE7E4AAD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1A4F3C2D-B7C0-4A91-AFEA-06880C60A6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690E0068-5DFB-4D4D-AED4-0E10715060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ECEEA2A9-0D55-47E5-83B6-DBAEBF132F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DB600A0-CCE0-4D71-AA8B-620362F592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A9495704-CF64-47D8-8029-FC14A00825E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E39C2A07-097A-465D-AB3B-FB2CEFA6657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96A7CAD-D5FB-4172-863A-EB47B41D39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D1DF05FA-043A-4EB0-B166-75871966B3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70C64095-5FB8-4570-88EC-6C8994F941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81BA1E23-9502-4FB9-8E0A-2A3E740031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700D8DA3-0AA2-4258-AE07-3D297F7B1AD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7B69BB5B-0855-4321-A331-C589F205170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DB78CDA1-78CF-4DE1-8E82-610EC724D49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BD59E7E9-9B81-47F0-BCCD-BCC7605EB4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39664C16-535F-429F-82D5-D250C979CE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B6A743B0-AD65-4578-B739-2F6C547D36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C7DEAF3A-5E7B-4A7E-AEE8-340BDC43494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943A005-1E33-4096-8437-0DF564BD88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A4126954-B6B1-4208-AA82-61651F91F9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80055A89-03E4-4449-B723-70DF9934C2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FDF33E70-B67F-4A77-82E0-1D56FC5E4C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DEBA5D13-6C4D-42CF-8244-5B5BE5D189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CB8F5FD4-99A6-414C-AD69-6320BC4F9C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1EDDBB60-E986-450F-AC7A-CD79B9882F8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8A22D105-1A41-414F-8979-549D8F70CE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E82DC954-706F-4BF4-93B2-A729DE9EE98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73185F3E-01A8-4BE0-8789-11E09011D7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A221781D-0F14-421E-8979-5F4C73F5D1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A8465AF4-0D5D-439A-8F2D-243235FC61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DE3383F2-66EF-4791-A022-7FF52E46D4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4A2A34AC-8CDE-45C0-9F64-3FE7CD0415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6FBF2F32-0862-480E-B75D-5E490430087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67FD1D67-0EF8-4E76-8190-5B6917B74A5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BF36BF11-C1D4-41C9-9D59-2291F0FE59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A888BB5C-6CEC-426D-B683-B762F04197A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E2910D55-4295-4E96-B52F-C662C54877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2EA670FC-CEE4-4FF0-8B42-369B56271C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E729EBE0-B3A2-43C0-B271-AD747D6EE6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3F53EE13-AD41-4C2C-9C15-3A83EBEF1F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6291E18C-1612-45EE-BAEA-6A825B7455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D3A795BB-9997-4E16-BE5F-57054AAEE5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13332F2-7892-40D3-9B39-FB8396A422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BAC6F89-9E05-40E9-8CEC-948ED21846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C3D54037-E4F3-498C-9811-2439C43964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B8146D0F-9D1E-42E7-88F6-FB2DBC8A43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C53CF19E-AA94-4BD1-82FE-11F28BC2761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6A328BD-6DD3-4C84-B515-3B9150EF0B5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A9FB4565-9798-4002-A796-97A2A9BF6C3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43F8DE06-606B-4023-BAA4-7E044F70D1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D064DE99-6616-4672-AC1D-304EEAE139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9EE8B711-2783-435D-8A92-B20753601E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D6F071A1-5AB2-4F83-BA48-AC9C06953E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BFBB26A9-F28D-41D3-A13B-1E70A144F89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DF39D51C-6C00-4A91-93B1-CA3AFB40C2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BE5779AF-CBEE-476F-90E1-A44E971F27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70A2815A-8F81-4E52-AB00-65ACD212F0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DF0AE6B6-5638-4B5A-AE02-A87DCCFD8C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6979B19D-CF27-4995-96E6-B61B0A24AD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EBFFF05-E4FA-4BA6-B90A-84B86E562F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7F2CBFE6-17D2-4FB1-8626-F57F45DB2DB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7007A3C9-5952-431C-A546-E9C3D631F3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D3D883D1-75CC-41C6-B59A-9A2C68B39D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65DC23DE-A86E-4CDF-96D2-7AA476F63F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9250F239-9753-4F24-A45B-8E8DD09DAFB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8E3367E6-B230-47E1-943E-86B22B06DE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461DB799-64B5-4B8E-A1C2-C0898C492B5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A0B59268-6C6A-4EC3-99B0-4A0F5E46C7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9207C08A-192F-440E-ABA5-D4A9BB522D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B94C697F-8269-4472-B487-713012DFCCF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C9EDF3AC-9D5A-49D4-8AAC-73E202BA97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363B365B-787A-417A-B75F-03D8A01049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94B0BCB8-453B-4B21-A7A7-90812044D5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4EB73F0F-6E74-45FF-9AD3-0D4A54CFB7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513B6F70-EA0C-4CE8-9184-5F5B30D3FA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3FA6B8C4-A3FC-47D2-BFF2-2A8826B2FB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C27B12E0-FDD8-4483-912F-47B2EC884E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2E10B42F-1F56-4DC3-A5D3-F6546F3DEA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CACF374-AD5B-4717-A5F9-C3D9E3AC83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83D2570C-8AE3-435F-AD8F-AEB42F6BA7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7406AB39-7968-4BB3-B003-3254AB1C22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4897004-AC34-4DA6-8C72-8F392B63F0D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8921AC88-DA29-41B4-935E-E90D553773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FD17C350-8C76-4AD9-B340-A3C6429BF58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62B08017-9CE4-4BDD-8319-923EFBBF05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A774F4A-9D4C-4308-8FF5-B0C12F195D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82E685B7-6186-4F0D-B5BA-91DE3372B3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51F29F20-C68A-495C-9ADB-BCC7BDEA14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AC839640-A7E1-4C2B-82BB-5859582DAA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BEA0EFEE-3273-4B3C-BDF3-845C566B37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A29F8C26-848C-4C80-ACC2-C6F1F6F449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8BCADB01-6956-403F-AD91-ACD2F1D1718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4404CAE6-0AEB-4519-A028-1D3C87C6DE7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A52DB79C-2E70-44D7-8F6D-329D2CDBD78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429C9FB-F31C-4087-BC61-27B5C9F304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7BE35A02-FA96-4B71-8949-DCE4679A3F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5BF697A4-E1DF-43F5-97DF-39FA6ACFE72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E60DC030-0A25-4159-8A2F-01578E4A3A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46916934-BAF9-4C96-AAE8-13623DBF8D2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23BD977A-EA53-4EF6-A519-1558DFCE640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9EC16F28-AE13-4B52-8416-1BA712BCDA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7279EC42-0569-4F1E-8338-1314995C21E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BFA8E2DA-5F80-4C7C-9FFD-0BCB3C3599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34580C21-E203-4BA7-A0CB-24104A093B8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8C61E182-A14A-4911-A5DC-4016DB5D4F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AF91B-88A9-467A-9A25-D30885D55F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7F38828B-0F4D-4500-9772-95E5345AF7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A053A246-E0CC-4F6B-B07E-55DAE95F74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57C41A83-768F-4594-AD97-482C9571B0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5CCDBDD-F4CF-4DB0-B70F-02FE69794C0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77D5F36-8FB2-4C03-916A-77BF7CFA95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DAB600C-9066-466D-9646-5BD2A289163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585A6900-9FCB-454E-9E75-E8E30DB42E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93BFD2BB-ACAA-458F-B221-C73CF4A6C9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ECBE0AEF-8E8A-4BFB-B491-1700A8553F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655A3FD9-9EB8-484E-9BFA-655814599D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AFDA238D-82D7-4E5F-9E68-C9AD8A5288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25E8927-105B-48CF-AA7E-CCE03FD5D2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FFFE7A0-135E-43A3-9039-F132FD786A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CA099CA5-67C5-463B-85A2-67808AFB62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4CBB8B03-DC92-4CB6-AF26-602EB44118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EA92DDDF-CEFA-44FE-967C-E8170F1EE8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3B75AE7A-BB6C-4387-87CF-DA36623096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6D6216E0-0E69-480A-8015-96351B5E18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E1E0637E-F6B3-4E1E-812A-86A52963B35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27096018-07AB-4B59-8240-DE6BA322D0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83FAE4B6-225B-413A-A5FE-A9B2BBDA77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1D6B2392-8DD8-4D27-AFE0-423D597C7A5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D256C2B4-9EA7-4085-B3F0-B38005BBD7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E230B8FB-1E98-46CE-980A-CE29E64C06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500C246B-36F6-4806-9AFB-008AE05C03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9EF6103-75FD-44BF-BC73-E58B7373F7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659EF49C-E1C5-4B7B-BFB9-945C00FA43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504007C2-9BCC-4D3C-8463-7055903E6B9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5F504EB7-F1B4-4285-A433-BDF4938C60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5F6B0012-33BF-42CF-A0DD-0AA126B9BB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8D21253F-6BD8-49EA-99F3-B82001B0CB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49569DA6-5EE9-4BAB-8839-57EEDA9817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42DF7647-9012-4E29-9A17-A7D9428C7F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BCDC131D-615D-418D-A1A6-3BC0342393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DD2E4CC1-C4A4-4790-BA58-A68A2BDA9D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29DC01E2-3755-43B9-A44C-19BDEBD725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62D87198-FA24-40DF-985D-097D204256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737DCE07-1A9E-44B9-A5EC-0E922F6798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B507AD5D-0362-4FF9-8AA4-A3134768AD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D2B9DFE3-895F-449B-AB10-3FDE7F2651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7A810844-23A6-4ABA-9AE7-546946B302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D2E8C33D-1874-4E59-936C-84A2E41F78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7F73BB17-F57A-4423-A8AE-4DBEC3DB49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3E9022D7-7475-4BEC-A96C-F1F1164044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4C288278-DEB8-4235-9DF7-F56BD680FE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386C13E9-1230-46A0-96E2-8FE261E15F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3F6CE387-6C9E-46B8-BADF-3F9C456282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CFF06172-E598-425F-9ABE-E34712A4EE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DBC0308-3E24-4156-9C0C-23591C3FD44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5E43F23E-CA4A-46E4-B9C7-B46347F104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7C59D788-2278-459E-8147-EAAE8FBF8A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5FA73279-E404-4B60-9FB5-BD1D098B89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5EBC3715-8EFB-4B89-BDFD-7412C7B8CD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B8C96BA6-7AAE-4908-BC9C-03B284C034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85A462DA-0287-45C9-8E5A-4CD89A124E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69BEFBA6-CA77-4B78-B8B3-77596FC935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409D8DCB-1BED-41B2-BBD3-789E5DC44BC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FFEAB5D6-5F3A-4FBA-9A6C-D7C6BB1CD5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C0995115-E401-48F9-9A8B-1996726697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3FA23AEB-1433-4D53-B8ED-64FF86F348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02B7512-A672-4235-833B-2D7FCD9D25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79916F58-9C58-4084-A947-9BD18FE6C7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4651ACBC-3C94-4D86-95ED-FC882E3391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7590C958-0FDD-4230-8B7A-0A0F303C8E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11CA210A-23BA-4A2F-B326-C10BCF3824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3DE0C95E-BF3D-4721-BBEE-D2BDB41AA9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79F14126-F981-4B50-B107-9C15C456B7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4E2DD609-2E45-4D98-A791-DD21382E16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D3F7C269-4E05-4687-8E45-E5E837AC2D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E6EBFE69-A2AD-4F88-BAED-8D8AFEFC34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221C9B6B-64DD-4B0D-9D49-84E8D49C8B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C2CB14C1-19CE-4CF2-ADF0-88F8DADA7F9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6F9D7E63-1441-464E-8A2C-E06B803623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1849C4CF-1F69-42C4-A548-3E6568986E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FE4E7282-D9C4-4D45-9427-54BB244584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BCE69106-245B-4C02-A4B0-72986B541F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6C1C748-756B-4EDA-B374-60EFA9CCC9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8B152CC0-2D57-49F8-BE76-26F184A588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8F6F4500-EE50-4F1B-9F63-EDFD2F7DD1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4E035625-9E03-4185-9784-1D482A780F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91772CDC-D2C3-4A93-8ED9-C0EE5F0525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FE70CD46-73F1-4B8C-A936-0D2AB0566D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C322C27D-59C1-429B-B36A-3F8AFEB64A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537AA337-6470-44ED-94E7-5A920C13FD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25C6658E-5481-4745-933A-31B7B4A766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7B692CD5-CAF3-44A8-BC44-B1EFD41E21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144FE9F7-32F9-4F25-9FF1-A3EA156B52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AE175B0D-D521-4654-9113-0A4E44B553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12953ECA-1470-4F46-9E78-248BB94932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D437C499-3959-43C2-9536-03C099BFDC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402BB3D1-9879-4E3C-8BFE-4CA7BA2DF04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E54BFE23-D5EA-467C-8B39-CF2A333F3F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C252CBE-4BA2-4888-84AF-52BE25737B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67DBA823-DF4C-4702-967F-C68DA8FEF5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8CCE789C-F15D-4547-994B-D80B358BF97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CF73FE92-D99C-4309-9E89-8E6C71F89B9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DB8799F9-34F6-445D-A1FE-9C674A14D7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8622A60-6918-4147-ADBA-CB03997459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16D58D9A-5102-4790-82CC-A3FA74DBC9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7334EB47-6C68-4CBD-BF59-0896F36C907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1EC22A25-AB32-4F9C-8F37-C8CE09F290E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485CCBE0-D6DE-44AF-BB91-6C159FCEBA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28E41193-439F-4CC3-9FB3-560B0892DC3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BB9A2681-5B41-440F-8E56-724D3DEC941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B0F4C30E-5875-44DD-8CF3-09344C0B912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4636E0F4-9B2A-4E9C-A6F7-96E2D71D83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C158A218-4167-4D8B-A86E-A20600E84BA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BB83B22-031E-4EB5-8B4F-72CD8A03FBC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FF54922B-EAAC-491F-8B05-1FB0E7A38B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5499807D-2351-4897-A3BD-61BB80F7C9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7A20ABAD-ACC2-400B-83FA-B4DC1BA7FE9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DF829AC5-3582-4FA7-AE3E-E845FEA23E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60F1CFF7-45A5-4887-B7F8-1847E18F38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73893BB4-CEF5-4CAB-8BEB-5B64843702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FF1FD8E1-4096-497D-98A6-A50C31A1CB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AB68ACDD-726D-45E0-B2B2-31636A410D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3D06E95C-A89B-4B49-B83E-758A01346B3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9E6B3A3E-22E5-4EAB-9185-E1405C5153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97E5C575-48EA-4C1B-BEE4-6E93098B245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DFD121B3-E633-43EB-9CBB-AF92DA7B0D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B25F01E5-6062-4367-85FB-36E021BDC3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8263143A-3B9C-4D8A-8E4D-BA261AC775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5A70ABB0-A4F7-4C74-ACFC-148E7C4E364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C5DDE8B2-802F-45C8-8653-24A618A0E17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DB5D320E-0D49-4A65-839F-03CB691D062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CDC3CE81-8278-4B77-8E4A-AEDB3F21A41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826A0AAF-8FAB-44D1-BD70-2B91779E35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4363631-497D-4EDE-8356-CF99F1D51F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33FC5496-C2B9-4071-B3B6-8C4402E8A7A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AF36735A-CEA5-47F4-B024-F0620FF86B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80CE5FBB-C4AF-488F-AC9E-0A0635D745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DAE0C72B-B695-4290-BD91-FCF40E10BB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5DBE3003-2C5A-451B-8A41-BFEFEF4FF48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3E4D748E-4853-45A5-BBB2-465F2BF1F59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4C471693-278F-4A48-AEDC-8D75D59AEAD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ADF9FAF3-E0D1-46E5-BABF-E7184A135D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62C08642-44FA-475B-BD01-22650D9418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C6DCAABC-BCDC-4256-8EAC-A339B5188DC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D90C1F5B-B399-41A4-AE62-6BF6DE4EDD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6954826C-FE8B-410C-BC07-7909997396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B7B4E664-86A6-42E5-A499-539535E2AE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C3278392-DD67-4CE1-A053-B3D1F3275F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1D5A91C6-B767-408D-B79A-233FC9939F1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F40A3F-8893-4002-BB5E-1F2F1F34E9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99E266E7-44A2-481B-A36A-1E5F5BC853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F254DA23-AEE8-4FED-8AD1-ED1900A282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62DFF751-1841-4E3A-8FE8-06E4879EE4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BD8E6C40-D1BE-4A1D-AFBE-D16139B6BE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9B208094-8F73-4C36-A6D2-98A84ADE380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C4FB297B-C4AA-487E-A24A-4A5901E34B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C3CA2229-F3D7-4A76-AE8E-C8BF1E54B9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5CCCFBBA-65F1-40AA-932C-C03AD904BE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3E4C62A7-F744-42EE-9DFE-E79857846A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6A2EBB43-9334-45C4-B389-084B234F89D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479E0FB3-E13A-44AB-AE71-BE3F70DCA91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1FFD94B9-65BA-448B-AB3C-C72A4C033BC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AED8CB96-1040-41C9-90DB-677B6E0BDDB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D907299A-EEAB-41F6-9990-0E8B9B1629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D4050D66-2DEA-4580-9DBE-9D54DCFE68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F6BE1569-42DA-49DC-B52A-720705D7E9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EC7ED1B1-0460-45B3-A1CB-FCA5CE8CBF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B4E5E910-68F2-4F04-8269-FA8E162290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4B3D47C2-1244-486D-8CC0-1ACA6A9783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C36978EC-F91E-4F4F-8311-27C4330DB8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A5FEA188-CF5E-4ACE-BC3E-650D43297A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E3F0246F-FAA7-4686-8EC4-C7C0A3688D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23210ECA-C798-4C44-AFEC-FD09AB46ECF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12D69CEB-A6E0-454A-9BFF-CB3F191059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B37D7A9E-A3C7-4C7A-AB7E-98E88B036BD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833C70C4-54DF-4E25-86EE-2ACC31FFFE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1E4F6069-CB17-463D-A7E5-36FD845BA1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AA08B2B-1A65-459C-AD80-CD4957B3F3C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5824F232-9EF5-4D52-B498-7592277659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5FAF0-0A39-4EF7-B5BC-04A089A94B4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E6C7FE18-042C-4609-AAA0-F4E1D6DEA60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E8F925B3-3718-426D-BE0A-8D2B81B2EF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166ED7A3-F0B7-4979-BE22-636D7CDC9C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2F592B18-B731-4609-A44F-A1C860FA9B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6F28793C-9D67-47EC-9D57-EFEA4BE3A9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E0DEC125-DEA8-47D4-A89E-536ACDBF89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16829C8F-408D-4527-ACE8-6C40535BFB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B22533F7-097A-4B82-8DCA-FFB3AC82B7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AD3F9F09-D6F2-49C5-9667-9F170BCAEE8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76B289A-C573-4DAC-97AD-1A0320DBC4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1B083223-C80A-4601-98BC-EE19013477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D3A1A4E2-D59B-418C-9872-2E23BABC09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3764D025-D1A7-4C58-9C24-A3A2B6F3FE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2DA5C1C6-C35E-40CB-B894-663594A064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7DAE94F5-E190-4314-B2A7-3490E6C98B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CBB832CF-55C5-473A-8914-9E950C6112C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24E625E1-D158-4636-8DA5-E2FFABF108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FF5D1B0-8FD3-4878-B8E2-B1F376B644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70A8A78A-2A89-454E-8F0B-AFFB3D9CAF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91AB4E38-8002-4028-AA92-288059181F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E1275478-3C71-449A-B7A8-5E6B558572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D4B3BF67-FCA5-4F5D-A0E7-125A40D0CC3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1F9B4B0E-65C1-43F5-9279-453EDC92568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6898F2F0-01AE-40BD-9F60-00253D40E8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2C8BD244-64BE-4A4D-BF8C-FBC64C8C73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5DCEEC0-FBD3-47F5-BA42-5BFDC14D48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484DEA58-195C-424B-966E-974FB53810D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66E894AE-5EC4-4A77-856C-6F754A9B0F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A64E845E-7D65-431B-A8B9-1609402EE7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E56E3A28-53F7-4B09-9F27-03BE720255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C0A5F625-6257-4BAF-9747-34241091964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82871D1D-F7FF-4028-9B02-1DCA7BBDF7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8D03576C-0D0F-40B3-94F1-1238600612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2D335F46-1D02-4F76-BE59-D5CDCF7A7D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377D0AB6-8396-41AE-BF52-C583581094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DD31F84E-14C7-4039-B24C-4687356927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4FF6AE92-0D12-4EA4-A2E6-CCF82B499E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677B062-2EAD-4391-9C7B-44A90163CC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4D5C072-5EAF-4171-B2B6-9C2049D25D2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24FACF65-AD04-44C1-9D06-18BEED73BC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70A77012-0838-4757-B516-6823CD76207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761EA6FB-5ECF-4819-9538-41418BBF12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76427B3F-32B7-43CA-B156-44030BBF7F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AFD691A1-B4F8-4C0B-A939-83033DFB4B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3C48EB5D-6A1A-4C7B-8368-757CD11B95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3406F893-E0E5-4C98-9433-9C4F007319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DE085DA8-8042-4A60-BD4A-52103F4633D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643C08A6-2FC5-4D3D-A77D-2E72A23858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B8DC5229-C7AF-463F-B237-1710365543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2BD78B96-D92B-49F5-BB06-C34158BC09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AD7AD901-5E49-4C4A-B599-8C086D906D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AD46BCE-4796-489D-A613-449B097851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8C1F97B0-5463-453B-851A-4A92934174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C8BAA16-32F1-47A0-B138-EACFC0B58A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A84DF045-C3C2-4655-A329-3108DB539C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B710C150-18F0-4283-9C0F-9355C3AF8C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F21CCB81-2E73-4644-AC58-F2DDD2D662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277A8BE2-AA87-424C-B4AB-1960211C36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CC3A3205-91AB-454B-821F-7CA9E30380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D2CB96B3-A81A-48E1-B501-AC126567360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F4B46DB9-5A2D-47F1-A9EA-D9A7D653A0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C2EFE0B2-37C0-40E4-8B2A-F8B5159431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B9FDF8DF-6463-4FA5-848C-3801220ECE4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B6D0EE0E-29EC-45EE-AFF1-02F4626FDF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D8F1E164-86CE-47F2-9886-383ECA1624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CA76E79C-6EE4-4EEA-8C81-6E4ADFA87F9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F48F5082-A223-4163-98D0-7B3216D1E5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6EBC71EE-D505-452A-8546-746A4D00B3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B706FADB-6F83-4440-ACCE-ED7420778B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6DF803FE-AD8A-44F6-934A-EE153EBE8E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8B84CC60-8E5B-4FDF-9635-DD3F817AE5F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DA74975B-DF48-4C90-AF08-8008800145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4ABCDCA2-FB38-48E9-8C7F-2729D632903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CA5559ED-5058-4CEB-B716-2B26CE6DD7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DB693969-76D1-4DF6-958E-251403B42F4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CAA56BFA-279C-4191-B381-A566C5C97B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F97BE04E-A05B-41E7-B659-822CB4B1BD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F53A4949-A0B7-406D-9FAC-8837D388BE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36A0AD0E-6061-4AE2-923C-184124A8A6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A5E2365D-B869-45D9-AC38-EF87149F3B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C4C13A6E-75FF-44E3-B640-E37E4E09D34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F5CEF2DA-E4D6-4CA8-88C2-443C071AFA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C50D264C-B41A-4512-BA3B-AFAFA26AB3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5F6F12AF-235E-447B-AEB5-E58C03C5F85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1DAC7031-0E37-4F0B-80F1-C011EAD504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53B9998D-907E-4D59-8992-B359E927ACA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739AE161-5B12-4FC4-BF8E-6A1A350627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DCA98E9A-2FBD-4B30-9389-5ECD63D129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1F30A938-F6E5-4525-9227-6B567079D2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2CB0375B-06EE-4D4E-BCB0-9DA99F0F30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980C36AA-5B92-4E9C-A135-2AFFD524A78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0355CC57-9EFA-4893-990C-EBB7B2B3513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CD217B6D-44C0-4664-BFC3-64BBBFEB62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837F49FD-9229-4616-A764-483CCC3F363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A9991971-55E3-4F3F-9371-74B4FAF083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64E7DDEB-EDAB-4B6F-B6EC-7F151488E2D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50578CA9-6213-4C57-97DB-ED3F7C24C85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E2CE905B-8BCB-4C65-8F24-203314CF29A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1EB6390A-DCA3-4414-8635-949998A7D7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9C24A3B6-3E4F-41F5-A3DD-26B120BD172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92068D23-1A2B-4582-A999-7CB758CB1B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A0840C73-EFD8-4A83-8AC9-A14F138E9D3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A04BAB80-C3BB-459F-8CAD-334EE162D5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718386D3-0C59-4717-A74E-79EC892496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A37CD53F-3564-493F-96DE-B45BB851BAF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F70E0797-8FD3-47F0-93EB-7533AE62B91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8CF88B83-7728-42E5-9C66-63AB9FE674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E06E01EB-F031-4758-8B70-0F3421204A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E982ACAE-3501-4A80-BAE9-6F1968F811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3F13EFD8-6676-42A8-9B5C-03561C9FCE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6C197B2-409B-41DF-B205-6CFD48F87B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427D24FA-6BD1-4924-BA60-51F5A4199B6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C554A21A-3EB4-4D73-8439-1B0904E9EAA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EE216BA9-6249-4D39-B834-2712ABC2BD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567B1EE-6331-4571-8E02-C72AB04ECF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E9448825-F28B-483A-945E-B1D9D99C6E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1E838A41-F051-4D21-B6C7-F779044FC5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4D4B66F0-8409-4310-B1B0-D6A1DC4DA3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7101E54D-E768-444E-A0C6-FEB571F1268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9DE0D6B2-4046-4C3D-B640-13B5B333B8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3BE5636D-F5DE-4298-9CC1-B79E86E97F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1167FEF8-A2A4-4DE2-AD59-30A5871DE9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DDFE89EB-04F9-4E3C-85EB-0018BB7607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E58D54EC-2176-4256-AF53-B7227392B6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63F9E14C-CCB0-4A8C-9F5E-27FB403B13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C2AF2E8F-1347-4729-A7DE-FC555DFAE6F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851F65D1-4CE3-4CC2-BC45-5269B249A0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324614E9-72EE-4621-B927-3429270B01A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8822B865-FEEC-4A0E-B83F-74D71A4094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4B8C9A2F-A6EB-4D03-8B78-FBD38A43C2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10D5395C-A5A6-4BA5-92CA-B82DBE3E8D4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17666BA0-058D-48AA-9B81-9DAF47E700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BE96BB1-C849-4C5A-AA13-9842B09237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59D969FE-C902-464A-882D-C43695A227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F526B686-A567-42D4-9E45-D86389B0B3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705AEA0E-F6F3-4BF9-A3DD-9A908CF2CAE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887FF34D-443E-48A5-9888-5692E49339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5D30C0D3-438B-4739-AFDF-88401A6EA40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259F0620-8470-43A6-A681-0C035F901D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9F5FD0CF-3A50-4570-99A5-828C4C21484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5D814AAA-9328-4362-A073-B34485D93B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61BDF549-CA7C-477C-A011-DFFB29EDDAD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46FCAC1C-AD0E-45E0-8D7A-054766BEBB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1E3D293B-F86D-4BCE-844D-8A1220D9EE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3DDFB5BA-4FEC-47AD-8194-C6D3960C6A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1BDA9FFA-BBED-4B1B-B05B-27E28C9F51E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9E99B1F7-21E8-451D-B2CC-8B21D99660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A15E658-A05D-4C20-800F-58282B95CE9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94E7E968-C1E4-459E-A19D-C53102329E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9FC9666-ECD9-4262-B65A-D92864BCCC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915B8E40-571C-460B-82C8-5AC966F841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EA77773-F98C-45CD-9C71-E9AAA3F009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22141C04-2D52-4406-AA97-527E7B0EE0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E969A482-0EE0-458F-A3FA-45F111B2094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B8A859F9-E70F-4BFB-AFE0-A8F254F689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391C435-428F-442D-8B96-18EB9AEB8A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83991253-9EA1-4523-80AF-403D90F89C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712D0A79-A7F2-4161-AE64-8F8DD512FF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E7D3F750-534F-4E52-8C5C-4A95EFD70E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90F280A7-FBFB-441A-A596-3F8D906FDD0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E92047DF-9573-42AE-83F5-506C8E08DD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59F89C56-7485-47E8-9FEB-5ED9E48B0E0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74ED5C7A-1F44-4E38-BD6D-06DB0C784B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5393A1D4-1F6A-4F8C-B5CE-CF62F3869F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3E794750-1FD4-4A17-A857-2212E07D18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9395DB86-FBD7-4485-A485-42B3FC7793B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E498C319-28B0-4350-8F18-944E5442DF7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C0251079-A135-4D29-BE5B-BA95B6236AE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D86B65-43F1-46E6-B2FF-2EED72B46C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C875A409-0013-4B94-B2E9-076C473490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2B44E7E3-FF3D-4AB5-8FA7-AEEAF90FF8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1C0281EA-A790-4E08-AAE0-93F72BA4B4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B74449F1-D93E-4647-A4CA-3FF32AF4AD0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AD1C96C5-3E54-4CDF-AEFA-8C0F802C296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1086EF5C-FFF8-4CE4-988B-A88BB23593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9E4FD59E-4E4D-4AC0-9ACB-3449843D15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382815DA-2BEA-49D5-B722-FAA4D13617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DFB48EE8-CF40-47A9-8AB4-E9CAC8FDA7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9C3CD48-E864-45C1-A0D1-F1D02936AD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CD7BC506-43F7-4A4C-93FD-DA492E2185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2CA3DB30-2E6B-4A78-8387-4B67F74F3F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6825FB42-0D4D-4BF5-9D80-A26369CDF5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865008E3-6A3B-40D2-B0B8-5B64F828DD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FC10FD4C-32DA-4966-AE71-692E2343B7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D5308C16-A39B-4CCB-8573-FC0D4E5A72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982F1637-38D4-4B9F-8A4A-5BCE0A57F2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4247EDFB-66B9-4E31-99DE-EA4CF710EF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3A36B702-8921-4C7B-A016-B530108DD9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5A8D693D-8726-4834-975D-B58CE752338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18FB1C9-1B9F-4172-8948-CBB3407821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4D2ED8A0-9F8D-436F-A184-DBB00B0847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87549B1C-8191-46F2-B021-E3EFF1C830D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CC01AF62-502F-4CAD-88D4-93C8F18AC4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307D0D5E-9CC1-4F6B-B091-303A564521A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82AA273B-1017-4456-AEFD-03AC4F0F4D3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83557FAC-F8F6-4C9D-9663-BE6AAB2055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44516199-3152-4A21-93AC-251A195584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38D58C5C-A13A-42D7-95A6-D6BB68DA31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256CABC5-B99D-4A35-AB52-8A950CBB1CB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FE399C1E-45DD-4373-9DFF-C9D0EF2FCE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C97C201A-9966-429F-8540-B8866B594A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935AAC79-52DB-4F3C-877A-0C5CC71EAB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2BF9353C-B577-48A2-99C1-95A791A8D7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AF3A6719-33B8-4F87-862A-2D51029D952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14F50995-BDF2-401B-B41E-A090A1F0EE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0654BBA8-E2EA-4F61-BA53-EB621C1C3C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DFF42167-EE5F-4868-A955-351D76C7B0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EFD7B269-0BFC-48B7-8324-AAB055AB9C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4BD93F34-3EF8-4F87-AF16-4B9B6FE3B63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9F3D704F-9AA1-4F59-8BEF-D2799A8C66A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6E527C2C-7B75-4C0E-BAE0-FAD0B75674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C5D2B2DB-C79C-4116-9E00-7EC808DB66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F7ED451A-EBE9-421C-B1E9-20C87C6244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8E6E611-2E43-4388-AEC5-77B284E857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DBAC07BF-4F7E-47C0-A8B8-0FEC4F9BB9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AD80440C-E084-4A98-918C-602379A4E7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549F690D-54CE-44F3-A2CE-9B6A7BA60C2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2622C65B-040F-4F0C-BED8-8101202B2E4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6A0FAD65-E30C-4319-AD46-3AD1C84DADE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719371B0-E970-45AB-9C56-34DA03AECF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95651D0-10CE-4DAB-8C5D-943FF34BE3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453F4E07-0D60-4FF0-B948-A7FFEFEE367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3BF32FA4-2F63-4AD9-914A-D097D80A16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83D83340-B694-43CA-B321-DB651AF29E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1061D0E-20AE-48D0-870B-D2F240C7E3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7DFF23FE-62D4-464C-9A6D-167EBCC6CE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F98ECEDE-6952-414A-934A-54920066AF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7741AAA-F07F-4B7B-99E8-54621AB00D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49D2D1EE-C4A2-4791-97A5-D190F868A6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E8C8DDB2-213F-44C8-8294-729AEDEFBD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813AEDB0-BBAA-4D67-B35D-E4272844E9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33B3E8B8-34ED-429D-B22D-596D920FAB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679EB28B-1BB6-401E-AA12-F974DFE2EF1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78FE92A2-F04F-41BC-8AA0-4903626E58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8A3DDE2-FCCC-48CF-806A-C3A7535D75A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E80B1BAB-182C-425B-9D0F-66FC260A97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5CCBFA33-7110-4E4F-9772-70CC719F59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B61A6098-C37C-442C-A183-FC9C237015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786EDF6D-4288-44BD-9A2A-91C253039F8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9074DC92-D9D5-4294-96D3-20613C6C26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5A4EDFA3-1ABE-4A0D-9B62-ECC77729E0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6AD175EF-BB38-4768-B546-9B5744DFD60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2F33CEE6-9E0D-4698-9BB0-0BB18179A9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0EEFADA4-C309-4E21-8188-A70988922A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D7D436DC-CB46-4DEC-AED6-60D8CF158C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9157973B-3156-42F6-BF70-C06E82E7894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C7DEAD9-6937-4F47-A145-11A3EC0ACB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9E490E94-AC35-4C97-AD4D-5732269EDE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88372865-EEB5-45FC-BA38-D35FFF667D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6F267365-FEFF-490B-8568-2EF0986318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3E0DCFE7-4E37-4940-BCA4-C2309C9AD6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94767288-6E40-40BF-AC22-0DE80E2F77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678F9228-DE9B-458A-8AFB-1FDE22168E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DF31E817-5BFF-4735-A7F3-A045090E29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98EAF3C2-42E5-48EC-8355-F9F62994A5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887AD7B6-CCB7-40D9-B23C-5FAB0178B4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F6A98C91-71D3-4FCE-A8A6-BC76B36D8B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410883EA-B2AC-4A78-B7EF-CE3B55AA4E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52CDF868-5551-4717-9EB7-0AD848A3647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96051BA9-46B4-4DB6-945D-7FB92D7E4C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B0A75CE0-9210-4311-BF57-11BFF63F0F5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AA02CFD8-8F2E-4390-8699-ED80322BD1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9D8371D9-2C2A-499B-9F46-63A0109115F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D17A91B-0722-42D4-999F-A9FBB92077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AB2C7A36-2D14-4256-8EAA-086CEA381A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2299A659-B6A2-48D4-B716-AC91C32039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ED008728-0247-40B1-B187-9AD2D69480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1B0C6517-7B23-4886-BD3B-45618A59938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6AF9B23F-E80F-4E63-A873-06281B7661B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D8146F1F-4E31-4FF5-85CE-C2DC1D39FB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1E8A7049-CFBC-45DF-8888-B16C702A1E7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F9B53656-86AF-4EF6-9ACB-1465C884C49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546B943C-E8A6-4152-B14F-B43B793C65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BED46193-3254-4780-91CF-529BDA4F7D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6B9F2538-C967-4CE9-8F3B-5FEE4F34D4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F21AE0BA-6013-4EA6-B281-8AC683AEF0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81C5B1E2-AADE-4588-9077-B2A5813780C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5202EB72-469C-4893-B9E1-D583F138CB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E4CD9216-BCBA-4DCF-B13A-7E8E4E2E47E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109CB2F5-28DE-4779-B1F1-4CAD48620F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834905D0-DEFB-4C38-AF51-7E2C00A005F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BAFE5170-A0C8-4579-8148-A1D1D585F28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CBB78D35-897F-4A9E-B68D-FFD4F5C111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7B2DB179-22F6-4B56-BD98-6DF7C2CE43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F09FA172-3113-4318-82B4-2F5A1B7E02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4DC4C116-8DEF-4ABC-A2CA-C265BEBBCC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6604F265-6F14-4542-A928-449B93A5C2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2F70AC9C-45A4-4611-B9DD-4ED4073805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A4FD14A3-8E64-4346-A50E-B0B4EDC5237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C53BB5ED-34D8-400B-B48E-59F95974286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F99C847D-E6FA-4787-B30F-5AAA1BF55D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80C89A9C-0E47-4ED3-AB2F-5874233060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9CD0CA3C-8291-4D01-B392-8DCE85C203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E6AC32B-BD0C-49D5-A82E-E4574CDE877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63EA174F-642E-4904-AA5D-D9E43CACCC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523C1DA6-0ABE-43D2-865C-7F70DB00EA3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A2672D4F-BC69-415F-AFD0-EDDF9ED61FC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CB6B9535-D7D5-4AAF-97BF-518341DE4A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C4DD8DD6-2FF3-4C91-90A5-C1B56628D1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EDF2645D-CD37-4D81-A28F-6E8D349F8C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1980C24D-190E-46A6-9A90-5EB74252C3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D33175B9-E634-448A-AE69-EC0D4E03C2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3D281470-67D7-4240-A80D-220F3DAC1B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A21B83ED-488E-48FB-B4D0-29D11B1ECC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10259D75-6656-440D-819C-5BE13456E4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90F225AF-272B-4E83-A3C6-00AE9B43D9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16CF08C5-584A-4E07-A63A-68FD38A7477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18F6B65E-D3C6-4CAF-A43C-075ABE79DD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5C86FF1C-EE0D-4015-AABA-5112F1A2B6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6B48C407-F147-4305-AAA8-39CEB719E6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A875799D-6881-48F2-A2B4-AF3EBB2481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8D14E2AB-7DC2-43B3-9167-A60B6169EF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59A4D5D4-62C6-4D09-8380-178498E461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65994B72-C655-486B-8144-E9458CB766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74068CC8-FD14-4646-AFDC-B1EFF3A771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869564E0-045E-46EE-98DA-DB85371036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5E67435B-A748-4CF6-9826-E206BE0BD9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B42BA9D1-EA22-4FAF-A5FA-EDF7376A900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B4D77B30-5E2A-4C3B-9BD6-52FAC98209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F83EA64A-BD8E-4E76-A8FD-4AC53A1ADA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F635C12A-58E3-4A12-B293-A48E73A605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4B02466A-6183-47BD-8E65-65B3822865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82EA378D-050A-4152-9257-0E7B91EFD7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59EFCC5D-D661-4A45-B38D-7104689B42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81491550-37CD-4C31-B397-D90AF12378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E9F6E766-B933-48CF-B83A-7338261395D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19DF3E5E-557E-4493-BF86-E6C28C06D24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EA7BAD15-5AA9-4A07-A9F0-BAEBA62EBB7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9FE20E37-A83B-459E-B08F-8130CB999A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F1A38200-2A2B-4269-A126-897EA023DF0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344FA73C-40DB-4C09-84C3-D068EBA3597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5318B359-A098-43AF-8734-C4E6CFCB84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B58A981D-6C5C-46D3-A16D-A7F22E706A2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8D2EA93A-5F85-4780-8409-427AC18675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4E111202-D443-4010-8AE5-3260DD3CEC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CC8A955D-1C05-4684-922A-BB2A5A82EA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6A5183E8-810B-4DD8-922C-154FA52AB4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A141B42C-0458-4D94-A812-FA184A148FB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66DD6B2F-A5EB-483A-A648-12FE9D33F4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DD09E588-B3B1-408B-B5CC-0A51DEE91A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C79CC56B-F391-442E-A2A8-88CA0DE7A8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ABADB7AB-70B8-4875-9730-D993EDC476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019394AB-9973-4E1F-A9A2-C7DDC3B9EA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D73632AD-7817-44A3-8E22-47EAC9FEB9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20651DC0-752E-4914-8F4E-34401D5A67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E24CFDEB-7366-4A29-A3A5-581E653D8B1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7AF92C09-65ED-4B43-B730-3AC73621CB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EB6D9EB2-1DD5-42FE-82C6-06C967622D3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DACD709E-9DF2-43FB-8D49-3BE109D17E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5C101B93-134B-4C20-89FD-E14F316A63B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5481122B-45E5-4721-955B-868B0CE540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A470100C-B2EE-412A-98BF-E075566BB6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5D76CE00-906A-4D19-A53B-4BE8480E07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E045317E-7329-4C69-8B83-F7CA4629BA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8CEBC0F8-0B7A-4BB7-B31C-2563A8E70A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CE8AE87F-0B50-448C-91E4-C9980BE6935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9812C22B-8D76-4FF3-8C4D-1C3891189B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9DBA6C85-1CAB-4175-981E-4E27B01643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4A9C44E6-9F4A-41F6-9503-8939D686C8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C8B4B39F-FD1E-40AC-8B95-E8CA7E60D6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55BF0A2C-1D18-4283-ABF5-0C5BEBA5DD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DFA2C209-63C3-42B6-888C-590899B3FC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3A8205C3-9087-4634-ABFF-2398AF865E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DAEEFE6A-B721-4A62-BA8C-8BBC907282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8C7F192B-EE5A-4344-858D-093E89CCB2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C91012E3-20DF-48CA-8D55-CBE3F466EF3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F82AC42B-1E25-43A0-81F9-0C21B68D673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DBEF8701-D69E-4ED2-8004-9FFFCD59C0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D2637E16-EA62-4E52-B0F9-508C54A226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6EEA652C-C910-41B5-AE00-101B6046A4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3B9A66F5-1BE8-4BD5-B40D-B5623D627D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FFF6985D-33A0-480B-A358-101AAEA9A5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CA19667-540C-4346-B415-C1F7F3D26F1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1AB63E-E4B5-4A55-94C7-CC6DE3A369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8C78694B-4DE9-4513-9130-8D69118F35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A3C6A0B4-AE56-499F-9269-067A3CEC33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3CC8791A-286D-492C-94BB-B86A99BE87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618A19D0-BE41-4AA9-A2AC-3A0CEC46F4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595B0867-6F81-41D3-B77A-E7B8B80313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38BAE9F2-87EC-4803-BF24-D8E35F9D9F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DE36FCAB-7318-43B1-8873-83389A0AEC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1B83482D-3B06-45F1-A817-97D0AF110C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B6C71B5F-BB81-418E-A513-258C25181F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4F2AEB47-992D-4D53-91C4-1401D9966E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E204620F-9167-4AD0-9B87-B00A843DA1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DDA5DF5E-29F8-4635-8D7E-8AC0558B61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58FC686C-DC48-4E49-89CA-5CFE25346C9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F92DE7B6-4174-4DE3-ACAB-283BFC6714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664D9D82-A22D-4BE7-8055-0DD45C74F1D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B0927413-0BD2-45C9-832C-FBCE06CCF0C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D5A2666C-9D84-4324-819F-24836CF185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7F858660-3445-465D-9348-F7C53B0343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E1BB0E4F-5430-4B10-B3B1-3C97878BE6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D04AAB2D-83E4-41E7-9A15-C32224FD52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62E040D4-9DD3-4F5F-8155-0E7528E7DE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832CE861-75A7-4F3A-A9DC-11EA32B3FF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C39081E3-BA7E-4D5B-932E-4961C31DA3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F568FFBA-E6F8-4B38-B5C5-8A9675C1EE3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1E4A66F1-FC1B-4F2E-AE77-0567606822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C385271F-BBE4-435A-8FBA-43D2D2EF5CB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B1503E87-22BC-44DB-9E98-08FDDD6301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21EE7426-5AAF-475B-97D3-8DDC30B15FF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210378F5-ED79-4A2B-8045-CF12BBC707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3F59DA9D-5FC6-4FEE-9208-341CB50E703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75CE5903-7ADB-4A38-8FBA-188F7BE8B5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B0AA4785-3F43-4417-84F4-9892FD1911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30AF78A0-A67B-43ED-B0EF-4DEEF08E99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DB90A214-DDE4-414E-A621-D831FCB11BF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0B378169-7F14-4652-A51E-F642376F4F3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F5DC78BD-DF4E-4496-A214-823C7DC8434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11328B96-AE61-4C09-A340-61A0D03A81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9EE601A6-8623-4E37-8ED1-D982EB4218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B27C4ECB-285C-4821-9BF6-EFFCF49508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D74A7CF8-2B23-4FA3-AE4C-921C150764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7236026E-EB77-44FB-ADE3-1E36FB694B3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3B7FB3D3-2197-40C6-988E-2E7D1F0196B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EF25EC57-C28E-40F3-A5D6-F599140A00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AC7FDCE4-567F-412B-BC9A-80DE8EAA97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79238532-8B79-4E42-ABAC-06AC17F9FBB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D8AC3D24-E681-467A-96AA-F84854E5C5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8963D141-5B9F-4192-8C65-5E0DA9DEBA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03F8E5A3-C7C6-4D20-9C59-48713EAB8F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3B688D38-D0D7-4BBA-B1EB-4E6F25E74D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621C8454-6100-46C8-A73D-F136368FD2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D6F1D40F-7BFE-4A64-8F8C-22AE3F625D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D875665-0F0B-48D8-96C0-EB4D2E872B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420D56AB-1BD4-4215-94EA-1E25807862E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1E653FBD-D43F-4DFF-B7E7-46DBCDE4D1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F94A3462-5D3B-4E7D-943A-E2C533A72D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70436A4D-89B9-4930-ABD0-661B510478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6605A80D-2C21-4CB8-B52A-3E3C5296BFE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950E26E6-4B96-4831-9F76-1EF2A6256F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710EFDC8-62A5-456D-874A-24554D662A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38B029E2-BA4A-46EF-AE5B-8A4DEB7FD6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F73FAEE0-DE2F-4E28-B25D-D0B06EAAFA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659AAA6F-E9C7-4FA6-B596-7A7CDFDEE8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11AD4706-66D4-4519-87C4-B63B04B3BE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17F6C150-82CC-48E8-A570-DBE73DF492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FE543A42-DE8E-4D67-BDCB-2DD97BC2DE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3BBCDD41-63D0-4C35-8C1C-AE6832789A8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825D79E1-0F07-4323-91CF-EB1D24329F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7D3084B0-9FF6-443E-AD4A-78102A87527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7E23DC13-7C2C-4783-A21D-91311D85E8B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6ABC9F6C-C9B4-472C-BB16-A5FEFF92F9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68FF7191-7728-46BE-8F89-E818AEFDF7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A99CD541-5EE5-4CBB-ABAC-242B25D4EC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E0429B45-7EC8-4AD9-B9DA-42BF5E3004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F7EBD178-D088-4BDE-8F11-D4003C6AFF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F3590D00-02AB-40F4-B8F1-418030A663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1EA0558E-755B-4B66-BD53-9CAF0BF6A0F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87878E57-721C-4820-984B-71800EE9B7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20A42E52-B0E7-441E-98B7-7243134286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F9E879A7-4784-4E10-BBDE-3F60C2886E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9DD55487-9266-4223-8EC5-AA9B9CBBE2A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38F45EEE-05E9-47B6-977F-7F903D6CC64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AB955902-6378-47FF-8D00-7EE03A73633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46C0C80C-7821-4272-901D-30F93EE3C1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E99946F7-E59B-473F-A670-30BCD30190E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86DCC5FC-C508-43B1-BBB2-FA69C97AEB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793EEBA9-A8BF-4107-81B1-1A2005D99E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866BABA1-4203-4891-88AC-2F8DFD39B0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2E52124B-F7BC-49BF-9A03-991F77A5FEE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50AAF8B8-F950-4080-9526-85AAD59FF3F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3313E233-6E21-473A-A35B-90533F78D9F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8CEE34B4-163C-472F-9884-1171112997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78F99D90-9790-46BA-88D5-12A98FDBAF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A847D0F4-C209-4ADE-A1A1-CAF8AAD26E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3B48C84A-DA54-40E0-9274-62B9797C43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EFC731EC-CF44-4D44-ACE8-E5CDBCB7A8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8483DB7B-914A-42A3-A63F-D55D9FD246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5E0A4F2A-1A7F-41F9-AC7D-3F5336C08D6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4CDF27A0-6330-45A0-AF7F-7023099827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9FBC042F-8F54-4EFD-898A-BFAD8F98D5F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FF917132-7D10-4E0A-A771-6D2C14285D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84C0BA10-E458-4967-8F46-1A32D6CFDF0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B83D65E3-620A-439B-9DE0-5F48984460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676B1D1-3999-4BB6-B292-535023D0700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9211B037-1C7F-4D98-B0C1-83BE15AEA4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8FE40341-6ECF-49CA-B0FF-D8951623BB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286F8226-59F2-4DC6-BB6C-F48C3A0F9C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8F8A0BEA-1F57-411D-B03E-EB17DD5099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9D9505E2-1DF0-4DA6-B84B-58B76591D4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7FA40FD1-222F-4B31-AC75-6501619E8D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B86B2C85-A2A5-4A76-9BAF-7F2C863019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9A2E256D-8A9A-442E-9BD0-7F4E51CC96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548D26E8-EF49-407E-86DB-9DD0EF00A2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450CF8FF-E0B6-41D7-BF24-A23D389DE0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7B275EA3-CE30-4726-BC61-C12790FB10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EFE64833-C08D-4173-9E13-99F82660E23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0FDBFA0A-3CE1-44EA-886A-8080CAE150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30791519-3661-4976-BDF8-27442535DC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60667DFD-6AC4-423E-AD1E-ADA4151FAC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ABE696C9-473D-4DFE-9148-3F4B730C6C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82BB2DD9-803D-488E-8D8A-9CC7B2D4A6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D7F6DB3A-6380-4E32-91ED-DB81E4FD34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4DF43AE7-2BDC-489E-B10F-ACA8F3A424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15C730D1-C130-4CA3-8F11-61FBCCBE44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F8E78EC9-B8F9-4A53-B520-C6373EE746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3CBAE41F-2C68-460C-8A4E-5DB4D7192B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2264F402-C3DF-4436-ADF6-4C8DA920855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ADCBA867-E728-4AE1-A667-E49D73A7D2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0EF532BA-31B5-43D2-B828-587F994254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ED929727-0EE9-40DE-9A9B-8635424FC2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7314AE90-6C0E-48C4-8D1E-A15FBFAE5A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8A6E766B-CB06-46B1-A25B-7342F8E40D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430FC1AC-5A07-44CC-8A32-F71CBC70FFA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FC9E214F-1780-4FBC-B5D0-CDBD83402C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2D3B4E77-378E-4273-8C24-0D8EEFCAB0D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95105326-9B57-46EF-8DE0-56DCCAA14A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274EAB09-A020-442B-A8F7-0F7C68A09D4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7FD89363-0E6F-4B75-886E-A1C493E8E0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BB6C3622-4BCD-40A2-8E3A-20F698AF706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D715A111-71CF-4526-90DD-B3D2D23EDD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7C105C55-6CE9-4CFB-9237-1E3A42A776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E1ED5D63-2FC7-4FE9-A327-660BE074F38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A71FDF47-E22B-4983-BA68-B9D97F38D1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F7257777-E167-4DC9-8DC2-CCDF2329203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1649BA0B-6018-4618-BEA0-2CB44AF4483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52F71A59-840C-48EF-80D5-0394C974D3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3E126E49-DFDB-4275-B1D0-706BBBD23F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648503F1-298D-46E4-B9B1-A7420EB658D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9B6F20E4-1FF0-424F-95E6-43EAD37A49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7B387E0D-CEB8-4570-B1AD-DB96E084CF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77C74EC4-D057-427E-B553-17F83544DF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C6C67CDF-16C8-4FE9-A94E-61071EE1D3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0D17A4F1-78A8-4EBC-9EF5-4D5CF0AD41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550D4AC0-C2F8-4999-A343-33928ED665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D25CC975-8A2B-417B-B4B4-039BBC45D3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51D630F7-E59E-4B8B-81EC-10D604538CB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F1A5218C-7979-4627-9752-786EA07990F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19374607-8A47-4E86-BDE3-7FE7F90E94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991A36E1-C308-4AA8-A5B5-6361A64B65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085E51B7-439F-4C58-A806-182BF6C933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3271FC53-B98C-47AD-94FA-4C7F71C70D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758DBAEC-A28A-43E7-B10D-4EEFD2C562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7DE390A9-0712-4644-B303-278CEA4039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E70A2CB0-8468-44E1-A562-8CF1BA2065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A6273B5D-5B83-4CBE-A94C-E42C8BDC63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86F58112-A5E5-492D-A198-12A5D2002DD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46DB3BD7-8EF5-4370-B504-D2CF5FA176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5CD83CC3-A77A-4AF4-AF18-4350C0AA7A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896CCE58-3599-47B2-8EB6-8227357A3FE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DF64CBEB-38CB-4CEB-BB83-7C7E1AFCE6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A78F009A-1449-4EB6-B023-A2C5818DC0F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FC1D01DB-E443-48F1-9301-2CEAA3EB98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93DE37FD-6594-4435-B64B-D4B2CA1D6A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5A50CDCD-1718-4609-835B-D0AE616A31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C811719D-4581-43E1-B520-E3A13EA6E8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5A6212EF-CD7B-4409-A118-518EF4DCE9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B61246E2-D200-4ED2-BE2C-2D633BD1385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C8A9BE3C-CCFF-419C-A4F5-5AA5E6BB018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F25E95E1-8538-4A74-BE5C-8727FA1169D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F745F296-E3DE-4BD9-8484-2BBD279DE6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B2A69A7B-4617-4025-B09D-1B14A8B64A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23F486E1-A57E-4BC5-A050-77B0E85BA13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CF01607E-0F42-424D-9639-6D3307CFB79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E83A30C8-D2A0-4346-AD3C-570BA9B12C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9D0593EA-C571-45F0-9867-CF38DDC685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B0CAD1E9-062E-4467-A1A0-D6E908E1B5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00C10E49-0089-4E8A-84A9-D2BBE3A4A6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3D9ADB61-7B5E-4F3F-ACB9-DE68E72301C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AABB19C1-7DB3-4C58-857A-4655B0784A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EED5363C-EC34-4734-A83F-3D0424F16D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BAB4B10D-3830-4175-8677-B172AE96CC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09B11793-712C-4909-A792-1290936307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D2B0886F-88B5-4794-8941-80E60B5F05E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4EEE007-94A6-451A-AEBA-D26F4ECA68D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E829C485-B4A4-4AF2-B829-5942E7858A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5C0A8DB0-DA40-400A-8800-1304212AEB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8F8475AA-8770-47E7-97A0-EF44E4023D1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A50E382E-45DF-479A-B4F0-EE43E1BDAED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C0046095-F106-4237-99BC-CBECA2C730E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DDB032EE-280F-4B53-A8A9-2CA3B96370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95E3D078-A38C-4EEC-9738-84FE46D965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619D6348-6F54-4451-B7E4-06D0C758F4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5E3C828F-B597-4065-A84A-BAC1B279B5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F647B624-BBC4-46EB-8D1C-E1A24005B25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42DE5FAD-6243-42F5-86DC-4F6C041E0DC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C529793F-FBC2-4A25-8F88-0D6471EF83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A502422B-16A0-488D-B5B9-907E798FB4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161AF7B8-7A7A-425A-9E0C-4563649742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A73EA6F2-12A6-4B92-8B6D-E11193938D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B92FCE83-9C3A-4D85-98E2-750EB89D34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FBFEE8A7-6DA2-4790-BDF8-643809FCEF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E8DCDD54-106C-4E4E-A975-5DC2C719EA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0219199A-84B0-41BA-8047-20DB543AC02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3A8D36CF-0FED-4C48-8819-EF36656BFA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C4C018BE-F474-419B-9797-74DAE9E9DF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E955B07A-257C-44D8-853F-F74138833E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B11AED6A-8643-47B0-B52F-425DCA3E9E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D1867EE1-B208-4675-AE4B-C579F3A023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3E834D93-9CE9-4C78-AE70-C6F2785EBC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A852DB77-4F22-4652-B0E7-0190691A7E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2FC5D95F-F507-4BF7-A2BC-F99AD28303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D974FD1A-625E-4113-BCBF-84551FA613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0840B8C8-D282-464B-A723-4E010C0057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6CF6A992-5C5D-42EA-A9E1-BB008BAA94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10A9ADC0-5E3E-4EF5-9145-FD27F4BAA5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AFFED0E8-E419-4881-9662-376AFAFF153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DD08935F-76D2-4FF4-A431-1F88795B35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5D0E5DB2-EA4C-4705-BF14-04B0406CD33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56ED13E5-E5F2-4DDE-9DF2-4EB9F0BFFA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1D778E24-6E1E-48D8-AF39-D2EF99FCB6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1CA3F0A1-CFCC-4069-AF67-EDAB9816D3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B620080F-F699-4200-89AD-025622B1C3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33731B24-3537-446F-9231-A1B31E2D44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7C2C9EE8-4FAD-4C1E-B193-97857EA770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5E44527E-F419-445D-A958-42F58FB896E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2A965EA6-CA3C-412A-A686-F751BC0955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751FCBA6-983B-4C2A-9743-0C940D3830E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9EEF33C8-60D7-4D50-8FC6-672E704419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5F44C1A8-3D98-44A1-AECD-3C2898A454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300C156B-7845-4644-9F53-808E387AC6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6E92672F-CAF8-4B9E-BA6E-9A53E209E0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4FD4C41B-AE38-4125-8482-4E65646741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1E83BFC4-C84A-491D-80AD-8ECD533F17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8C4C4769-6F98-4EDF-A335-3C3C573942B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288ADCB7-898C-4A3C-BDD7-12701AB488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B10B188F-5D61-42D0-BCAC-7A815473294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5D4B4AEB-F793-40B8-9E16-9E21D7C78F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73917F65-2733-4D95-8BD7-D3A95BE592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B9A0BF48-2773-420C-B7C2-185FCA83DB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F0A34B05-3DBF-4FC2-A4EE-D1F4DCDB4B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602A4037-BEFA-469F-B655-C993F87494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3CBBD296-E9B4-4C8D-B1FF-58CF1223030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2EC2C64-A6A8-4DD0-8FD3-D3697B679F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80725C7D-3407-414E-B7D5-05AD666BBAA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BC37BEA9-B629-45BF-8440-4BAE65CEBD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DE2551CF-7C12-4A4D-A0E1-3C6FCF4BFC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41003F46-CBE9-4776-AF7E-3D5F9EFA4D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41B111DF-472D-4D3D-986B-7F6EF26B86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58F416C1-4AF7-4013-8E73-7ADA5D2895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4FFDB954-A2D8-4885-AD81-08F8439E9E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ED707C11-4737-4088-A9BD-DB8F9AEA6C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B63AACDC-7E5E-4166-A8BC-C1119EB0E6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AE2C929B-69F8-4C1E-A455-0E28FA8412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DEF3AFC0-7FC2-4E0B-AEDC-6223B59649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2C71DF41-AB83-423F-80E3-63E3F5EE03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4C74013A-5A76-4C0F-9DEE-934DA600B2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B714B43E-9391-458A-ACA7-F78279F8EE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BB76ABCD-44D2-4E7C-A2E1-6ABB5A7BF9F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4F24543D-3ACD-4596-8D0C-2072DD4842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F241184F-ADEB-4202-BDCE-B0D46795E9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60BC89B3-F699-49F8-9169-16E65F6A36F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52C7BC38-5432-4B08-ABB4-4133A1018B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D572B222-1504-426F-B8C6-6FD9944A56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F3CB366E-3CD9-4271-98D1-D1490159377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D74CFE6A-D203-46B8-838E-12FC503F4C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7D354F81-C290-4C2E-A834-7BE59ACE5D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5CA85D6A-8E1C-4924-99B0-D4C92FA951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EDC59FF8-A56B-465E-B8D5-2916957E973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63D3DA63-C210-4721-ADA1-67180B9937F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C2A2C057-1EDE-4784-92EB-4D09D8A237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E09864A-FA41-4DFC-B2A4-42835735BA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9BF0702D-C127-4719-82F4-8FF74FB14B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BEB1C1FD-FE72-46BE-919E-F7B7E0BB9F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ED8C1E37-8765-44DC-A68D-4ABE7CFD95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CC2A4A65-DA0B-4EE6-8FFE-EFB00DE506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668BFB19-6527-447D-A1A7-0FDB2490D1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30F93B32-EA9A-4887-94A8-D8FC107392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4C9EB849-D4E3-4B7B-9AD9-7BF170BCFBF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2AB5053C-B112-4CE6-953E-FD7A2D943E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2910B703-3C65-4DC5-BA66-A4F2BFBC54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6E78F21B-E0D2-46A8-92A9-94ECE818C7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855CD699-9FD8-4765-AE2B-DBCCDEE8DB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1DC8044-9CD5-44C4-B054-2A5BCF60C6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D84372D9-91A5-4DB8-AB25-18D0D49A2D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2C6BE4A8-83D3-42C6-9A94-874B1C07D8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22757150-CCB7-4064-9169-F54457CF89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E2038132-2891-4F20-BD1A-6F96EED4FD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1E53E318-A2A1-4105-B237-44CCD2C0F7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F49F73B7-B76A-4298-9478-0D3772B4C5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AAB7E293-1C5D-40D0-8406-ECE648FC46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B30CBD13-D7AB-4E14-BF30-D822E1E8C0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CEAD030C-AFC0-4098-A210-58C21BDA3E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C0281A9F-17B3-4570-9C6F-546EBACD93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77D49279-7416-4906-8256-7A73378DFE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E3CF45A5-00FE-40CC-AACC-8B4A2D5FEE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2A1EBA65-3851-4095-9A85-27A4D59B5E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FDCCD681-9D54-47A8-BBD9-54804D9E4D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217D95D7-3250-4EBC-A2EF-5B3887A385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5DE082BC-94C9-4CDD-8C48-2B804A0F46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51C814F9-CACF-4016-9296-EB8654067E4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5B15DEA3-A367-44CA-8754-BFB78EC8BD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65BC0375-A83B-4986-89B5-98DC7CB002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0D13C1FA-2EE7-4DCD-8702-1C02FBCF03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5275E21D-A0E6-4966-9060-6A106E586F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50F4E3FC-950F-4731-A8C3-4A1C44A8A5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F487E8E9-A120-49CD-B2DC-D6967EAB2AD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B7D2A46A-F651-4DE4-BBA1-B6B8DEB3AA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7F7712E1-C809-49A0-838B-1522C3B126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6F35C6AB-ED78-41BC-984E-6A178603E1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2A44872-47AC-4A62-81FC-1B49522680D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C3BEE026-1C4B-4884-A264-9CC3AEFD70D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F0CB1AD9-5210-49EB-8945-1F664B6D8D4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C12ED5BF-BAA5-484D-BDC1-B6D5D32C9A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117BA8F5-9E96-4D63-B0DF-FEE6CD313F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C0D41B2E-0089-48E9-A91B-EC3A4588A3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6680BAED-56F9-4CEC-8756-110C87DA1F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C2AA18E4-8F9B-40BC-8B43-034066060B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B15DBF3E-A5CC-4094-B5FD-96554F9E95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832B6B92-C8D7-42A9-A24A-7DD6BEE924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9A1620C3-8A5F-474A-9158-8A53F0390D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27A8BEFB-2888-4F88-A3FE-336ECCEBC2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9A3AEAFB-6619-4D38-93F7-3AEB9FBE35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E95E5C19-61BE-4944-BDD9-8C2CC661EF1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CB77F7EB-1DB9-4ADB-8EB3-60A9F604F44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4B8415FD-D6FD-4B8F-A5EB-D4833F2372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B2F76120-211D-42D4-8285-56D67CDEEB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BD3E4B7F-85C2-40B6-A3DD-238000C7AF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FC934E53-BDB3-4DA9-B305-6B933DA615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B498E2D1-BA9F-48DD-BEA3-2B18830BAB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C2855D45-E78F-42FE-93DA-12DBD2673E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B7AEB084-D52E-4A0F-8B30-80C571A316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89EA3EBE-F8FA-4F05-B2E8-E890028ED2C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D7D69DFF-DFCC-4CB6-901A-767E58E65B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320AE950-5BC4-4C0A-9267-893EF504B9D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BFF7BBF0-7B46-4C51-915F-B7A66385D15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E8CB9892-5130-446E-A0A0-7C11B6CA4A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BDD5134A-F14B-40CA-957D-4414EDA5DA5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9897061E-B816-44D3-AD42-D1B43CB915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68EB110D-7927-4AD4-A3C9-B6DF624EC8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A035EDD9-0158-4C18-B08D-D50DA0B1A7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3AA2DBDE-51C4-4724-A147-8B4892317A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DD3D7CC0-A9F2-4523-A0D2-51B962F00E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B6FC1DDB-80F2-4648-B561-46807EC54FD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D7176DC4-5370-4404-B8A9-6ED4CC64244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88FA5AF4-0A6B-44B1-AAD5-54A159CDC9C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E1B2B070-3ACA-4EC6-BB81-C31F560A08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DC704BBE-3DFA-4397-BB7C-E374660ABA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078F2B7F-9DCD-43AA-B22E-C2CCFF2409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CE39CD3B-940C-4240-AF26-95A02D14BEF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EA352299-25C6-453C-A68A-3CB23FC0BC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DC3F674D-ED58-4CD0-8BB0-E6572A7A83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0996E16D-E18E-4BEF-AE8C-6AB7D846B6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FE627A8F-3267-42EC-9573-9E8DBD2135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5FD0BFED-FFEC-42EE-AAC5-AA42D4B832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F6E25E05-3F3C-4E51-A36F-C27DCD2511F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54B32DA1-BC9E-46EE-A43E-3A278DFCA3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72A9DCDE-C2E0-42C6-ACD3-70B9E8B9B24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754CD0C7-2651-4DDD-A431-A305A80F3D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45A6D7A9-9341-49C2-8D11-548FD2A60D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44834703-9055-4D53-8A67-9380C12CB1D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256C6F98-9B7E-401F-AD87-56465F98E5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FF4F537E-E856-4663-9C46-A4802D5E0A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09F529F2-7CBA-40DC-A13F-4005861750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4D6D5314-203C-475F-87F8-E5E3EC3981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B47EA862-49D7-4660-9F73-B46D0E4D3E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14F707A8-DAC6-4B8F-ADF1-A58B309B64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A5EFA55D-F910-4325-8672-0592EC41FB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61F9EB1D-951D-4E0D-A227-E1D1C6827D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C526D277-05EA-4EB0-9560-A8C23A620D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B723A8CF-742A-4E32-A45A-D203D15FFD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5AF0AA69-3489-4411-93C2-7B450FDABC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CAF487B8-E9FB-40A7-ABCE-DC6B7CB6B5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10478717-624F-46D5-BDFF-F6EA12711F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58DC33EE-FD3B-46CF-9AA9-9517334BB12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BF6BF567-7B23-4466-AD44-95D3082EF5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79D246CE-A01E-4649-B114-23DF9C3A76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2B3D23F6-F45A-4D54-B073-922D0720B0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D39A7EA3-40DD-43F8-95F2-F4222CC60AB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D7D11783-5B8B-4E11-BE0F-414B0C9C78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C43E5CBA-CCA3-4F16-BC60-4387AA12A0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C1AAA31F-09C1-41E6-B8B1-30AB0C55B1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0408F204-DA1D-4769-8423-4714B3C9C27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8F6378C1-3AA5-4CBD-A7D0-765614FC5A4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7C76EFF2-2C3F-46A0-BA63-DEB381BD7B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6A8B0910-D00B-4D63-B1E8-18E1C7E090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B5EDAF10-C714-45D7-8087-68EA205234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26F49AE5-9084-4BC9-B748-FC6D7DEDD5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956C2593-4ED6-4271-82BC-25E41C864F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709E56F3-B9E5-46C8-A9AA-2FAC9D980A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0E209F26-B19D-4675-AC3F-E8D3C3292A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25131E9B-83C7-4FB1-875E-B6E395D726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AFE052A5-E845-4DE2-AB96-2989D2C892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8FB25D9F-5D5B-43A2-B1DD-50746670D5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C54E64A8-FBEB-41E2-937C-B477613BD2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8BC51B45-43C4-41CF-B23C-DF00026057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F5F595E4-521B-4826-A4CE-B29B21C1A5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9768C922-0206-4DC2-AA44-B5C361421F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A5E5A90D-7642-4B34-837D-B3160E0BFE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BD21A30C-3C71-4A5C-A638-73182C90D7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B8EF4A9C-3AEC-4301-823D-2C5AC35F5F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43E31E10-46A7-4E8B-9A91-69297B3BED2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CE6170A9-2E2B-48A2-8E3F-CB4ED27C49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B498B511-2265-4418-95E2-BCCB1918015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AD27BB50-E553-498F-8718-BB6C7F5988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F168B58E-3FE3-4A27-83EE-0A92B93E09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D8604000-DBB2-40DA-8A0D-725E36B6F9F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54025020-0D83-48D1-8F54-1C6567929C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2321E22B-B10C-42D2-B765-5BD1D22374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A36D98F9-7EA7-4237-9A6F-CE14E2390E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539DA21E-B830-4A9C-8829-FF6224D168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3066CEDE-1CBA-4FA8-AEB8-C7B9309D6E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623948C5-6B5C-4D27-851A-139632E6D6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4AE49581-99AA-44F4-BF9A-AEA123BD78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43FB1F59-19FA-4F33-89DE-4D822E4CED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157343A3-8274-464B-98FD-72DE6C3A7A3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ADD8F957-CAC6-47DF-A512-143BAAAC9C7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A1411E54-8EFF-4566-937B-A00F0319490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7A2997C7-5B60-41AB-8D91-52EC611FE0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D91AC886-96D7-43F3-8155-70A0B6C27F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1C92AC31-0ECC-4117-A5EB-70955D80A2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6995E642-C7F3-4A1A-9463-0DE72FFF37A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2B24CDCB-3CE7-4B44-8911-9F8EB9F449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DA1686D1-14D3-4DEE-8F4B-FB6F64F2063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91686461-3C77-4007-9BE4-BD38800E9C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73A8E321-3A9F-496F-994E-26B7AE69AEB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B883B9A4-449C-43F3-BD18-83FD3E947C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415FD318-6CE6-4B4C-860B-255234C398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894F39EB-0DB1-4B61-8709-72E3D74160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0E6882C5-0399-4E95-AFC1-756B1028F0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ABB5DD73-2959-4D41-8589-9E94D3E60C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9F2327F9-5171-4799-B10B-E304B66258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F8F209DF-FE06-440B-8504-75F946D19E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BC4D849C-20B0-4229-891C-E0AD38B6FD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D3C0D3D2-7652-4712-82B6-77629D3C62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6FB4903D-D031-4D68-AB1C-3E8CC67D92D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AA26D93-1B61-429B-B92A-7C0F682265B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2E8169BA-D7CE-4064-BFB3-17E08AFAB5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55FDCF56-8DF5-425B-B58E-A96115F256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A6374ACC-5DC7-49D2-B96B-C8DDD1EA8D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B57051D6-2D90-4AED-A57E-A9B0255C45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3F692C74-B10A-4A14-8744-168EE01E3C3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7DE73119-E884-4B1D-B2CB-64C8E7B37E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DB1FC375-9F36-4584-8908-5C4A7E6F99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DEF1E38E-191C-4A72-B6D6-5FDD2F4798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34110D38-BB32-4C0C-AD0E-E92C20AFF2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91EEC260-28FA-43E5-87C8-E7AE885861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31D3596F-09E6-4BC6-B39C-A60E679D44E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88DF5756-1F56-4FE3-AC63-4C2AD0ED45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F1901654-77E6-40ED-949F-0F35311D55D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A8A38736-EFB6-420F-95E6-49BBB97B1CD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7A797F14-E596-4F2B-BD2D-8F89A7BE4B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834A40AA-D772-481F-AF84-F9226524B34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F5DA3C0B-353D-49E2-9B3B-3AC63F6C7D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EB5DB338-8BCC-40D4-BB5C-6F7C1F2C8F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D227958B-4E45-48E5-BF0C-4E070216293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9F02DC4F-900E-4E11-82DF-A8D9D66D1E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A1B375A9-8BC5-4920-B6F5-F1AB1D4154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FE98BB16-F4E5-4D66-9D72-C546DAC65E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2D8797E9-2A60-410D-A38B-79A3A0EC4A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7BEA911B-C716-45FE-8A5C-0E07447C55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17081E5B-D23D-42CF-9B91-DFEC5B22F1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777EEED1-26EF-4F2C-9402-706A5DBBD5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2084B589-BF5F-4336-84B2-96E93E81CF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E520A091-3C21-4130-BE9F-B57731440A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BEC0BF50-FD5C-4599-ACB1-991351F1ED0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46F45804-E03D-426B-BB2F-9C7ECE773C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AEFACF14-066D-471A-A4B8-7A88FDC3BA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ADBAD3EA-88AB-4278-8A4F-667EC55C10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5357FC53-4283-426A-8D60-675E7E7E06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32E4C1BA-505A-4BCC-8F19-7B62C929B6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F90DE4DC-ACA5-4427-B9B0-A4A55512B0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95083A96-8F3E-48EB-BDE8-52D8DC76C2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28B75122-FA8B-41AD-AF67-DBB45B1D7C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6A674943-4F1C-45A2-B69F-A917174FAD4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A52D6103-F421-4DA3-85A4-F7694FB6AE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F5D38D50-9715-42BC-AA58-FBAA3FAA93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0F18354C-0868-4292-A189-31A4998768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631BF9C2-EAAA-42B5-9220-D27AC7869B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C4C4EB74-4B2F-4F44-A748-5FF4A25D243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6EF97E34-6EAA-4627-8093-5D6D599A4A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426D7495-A2D2-4A21-B7EE-5A2200C8E08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A68C1CBC-0B96-4B48-8C25-DCC9BB5C0C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B123C5E0-7A80-4BDE-A92E-0AB08B5D76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17B0958C-AAF0-4FE1-9A8A-DE9543148D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3A720CF1-936B-41CC-9C44-9431D55D28B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13C34220-6694-41DC-829A-E3618D3090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5FAF9B5-2494-4888-AB35-574562C2C6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1A9AB023-80A7-4345-833F-7A637683FB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EF27BE90-D070-4508-A9B9-2B5CFA80BE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C8AA718C-8824-45FD-B06E-25F6A1ADB3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D5EBD846-8C2D-460A-BBB0-0A482798F4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2EBA22BC-2864-4B2F-A22A-2C1CBA5E02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BF87CB7D-00A5-4156-9082-64507266193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A2143322-BB5B-463D-AD76-70174153797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0B3591C5-D1EB-406E-BB1B-B4C0A6E9C4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E2437B3D-012E-4A7D-BFE2-6F973A5951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6047368A-FDBD-4D94-BEB1-7DE793609D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D4B0FD7F-9F57-4795-B571-023D0E613C3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C6F8EF2B-5429-4B70-B406-94713AAE9E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96508796-705B-4DA7-9BBB-CEDE4BB3733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B993FC2C-2242-40A8-B804-FA66B99027B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9753F64A-7778-4F1B-A01D-DE37AA8189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E3295769-600A-420C-8B7C-2241E01101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AB448C2E-6EA5-4093-AF30-D8537DD8B0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3AB06D27-5D3E-42C3-ACDD-677ADF3FD2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D73981FF-9B4D-4C8D-A5C0-661E30F95F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A5601108-2955-4CAF-86D1-BF851CB9DA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1798E412-3F79-4B9B-A033-8EC9AB21CB7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63029BA9-5A64-4EA7-B962-BE520A4BF95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25E352F0-9655-4446-96D7-D3EE2B615A1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9E8DEC6F-C2F4-4E2B-94BA-FC89D1812F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EF40376F-7D7A-4A1E-BDCF-2B408C1F04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8D54C1AB-B322-4616-BD39-06CB43655C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2465F723-1962-4692-A71B-06D27B9ED1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08BB1056-5A62-42D5-B396-4BB263687A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E12A7D78-8ADA-4620-8A14-EDBD6E8DEF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9E91C1E7-D78F-457B-8BF6-56BA8B4E0E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AA390290-9ACA-432F-B341-73689CA7D2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9FB70B03-EEA3-409B-816D-81928625DB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29DCAE67-2F93-417C-BDCA-153B97C3EE2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91AD04DD-C673-4CB2-99BE-65C95E9AF1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C17ED337-9B85-4AC1-B367-4D56BD70AF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9C0A2819-8544-4D6F-9B63-F530588684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E7456382-AF0B-4EBC-B55D-00889626BB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F1A137C8-84F8-4873-9D7B-E147A1A243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F898CB2D-16E2-4F73-849E-DA822FE23F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23E4B093-308C-4B3F-BD9B-D3DB27727C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746CDE62-A1A4-4483-BA89-6F5B40F220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D8A942CE-9574-4138-A9E5-8DBC807702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F7BFEC20-BED5-4DEB-BFE9-E0789366C6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537D81C2-8BBA-44E0-8EA2-D94C2C1807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47A38272-A603-4F4B-81ED-6C609E65409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F5622114-E355-4709-B0BA-99F29382B71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A73109B3-55B6-4123-BD99-6AFBFE9B87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5B6194C2-05AC-4F0F-ADC5-457DFEA737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2AD28B85-98B3-40E4-8C99-AAAD872959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D9B93483-CF0E-44BB-ABAE-18F9A24BDF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60D914AD-E1D5-4049-9E85-8607147C27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A9359319-CD18-4C4E-B160-BE3053C1A8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E6E9144E-243B-4C33-A05C-7D8236633C1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6C80A45D-29F8-47DC-8122-50ABBA31D3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840E38E0-6C1E-4144-9D3B-9F66DF6379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5355AE3C-1287-4AE6-B9AD-FFC6269BB95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899C18AF-C9FA-4F9B-ABFC-B681846399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D2738967-2FDF-47B0-BD22-6B82709E575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A2645E6C-EAC3-40E2-8C4F-8B9E0D64715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6D8EEE49-B288-4D94-83F5-DCFC3F06D6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89CFE753-51D7-4A65-95EB-BC367E30F2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71EE43B0-D9D0-4D1F-B1DF-74DB2B4B3B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6DC8EE31-0C8D-4679-AFA9-6BC0B2C7C67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01D27A48-6003-403A-B11D-A73D16A7D0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F820C164-42B2-4D50-A5DE-EAAFAC111E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6B034DD0-3A50-46F9-BC89-474504094D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D23C5AF7-C2C1-494F-A122-6129131BF4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CE5ED18F-2727-4ABD-8780-C11303CCE3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C5236A23-676C-43B8-9730-2DDBA5C4B14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50D4F59B-9CEA-4007-A8E5-178B23CE99B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D7415826-9E7F-488B-9413-0777693DB95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687A2335-E527-4877-89E2-04CBCFF823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3C3471C0-2CAA-431E-A035-7741921F32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7FE33E5A-1CA2-4A7F-9DED-952F04A2D9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48C44F91-BF34-4883-A4DC-8B707D5CA1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3E7FFBEF-443E-49C8-8B84-B20BF791B0E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4574E4AB-4FC4-447D-BBEE-74DAD7DF677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C94C6A83-3631-407E-B21B-E029DFA0BA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92C873FD-452B-4067-85AD-E85491FACE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4C3EBC9B-A66D-4ABB-982B-058557487E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5771690D-BDDA-4847-885D-541D4FCE00E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4EE20932-A25D-4EB7-94BF-F8862AC0F8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0F046F48-7CB1-4DE8-A7E8-869E76CC68B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B934F696-03E2-42BF-93DB-A0AC9A60E7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E4C6BA95-B74F-4C64-8C69-C6573B6771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0377D644-EFCB-4DB1-8001-998C5CF4BE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370A6F45-0AF9-4EC9-991C-19902D32A2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E307830A-6929-4983-8786-7D1404C5113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C3493781-C002-47CD-BFD5-56293436A4F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624039AD-0A32-4405-9117-07219C408C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750FE4E1-7161-4370-9862-4957FBDC8C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1B8F17B1-0F4D-4C44-B75B-B3A6F09E72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1BA9555A-EE4D-4B53-892A-C8D532CDD8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E78A999B-CAEB-472D-ADE8-E3D53AB33C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0707423C-C719-47FA-B716-C5FFB39EE9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ED3DE3BC-1A30-4EAC-A02B-6FD3426BF8B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21C24687-4394-45FC-A70A-AD1CB8DC5B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8724509D-CEE7-4C8B-B703-F62A006F03F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70B558F3-8AFC-43FA-9448-2ABD3D967A5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77B1C9DD-10DC-4A35-AC53-4B310D0D3D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19D34F51-5BF4-4934-8E98-BE55E821247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15031650-412E-4B18-9315-D0F41B8F7A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E737DBE6-90AD-4F15-B66C-34E17A4E20B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AF6AF6F4-2FFB-4782-AB87-83D3B8DA9F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3093684E-3CB3-48DE-978F-0C51760B8D5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774A7C26-E97C-4BBC-B76B-DF65D887295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66553A8C-0060-4A4F-9E83-840B0C4ED87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CB6EC130-6793-421A-816F-50CC97554A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2A99B3AB-E536-4AD7-9874-B752ACC72A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6B4C59A4-4D56-4236-B7A3-3A76B2290E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34B403F1-A386-4F19-A49F-1D519C3BBD8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D8A82C3E-AA74-4DAB-8C42-928BA2961F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884FEAF5-91A9-4DC8-AFB5-478661C93D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4F2BC1AA-8FA6-4CA9-9BE0-456F6F6F2A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D6E811FD-BCB1-4E9A-AF7A-ADDE83257D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12737CBB-DA17-4749-9DBC-26F315C2C2F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69993E19-73D0-40C5-84C8-7EB3B0CDEF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0D728B0E-CD89-45E2-A962-CCC1904A9B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B2F2DFB5-65DE-4698-A283-872AAE5C1E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FBF060C5-5F09-44A3-A177-3C3B8DD4B9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B01DDB20-6F92-4494-A1F2-B3AAF54480F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2E614937-D131-4B3A-857D-5FDBF2C922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64E8E65F-D808-4783-B860-A99328E847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60BD5FD4-945D-4408-A124-55777E2A86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A27411E0-2A28-46D6-8AAC-BABF84AEE0D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F9A7B0C2-DC19-4102-92B1-53A11271D3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AAD4A7D0-CB68-4D54-8179-7A928D1FAAC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36C87C31-AAD5-4DD9-BD4B-5D2CE2C23F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3C75DAC4-A3CF-4F22-B50E-834DA871F2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A7AC06E9-58CB-4C28-A1E9-8849593198A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BE0C0BC5-290A-4A3E-98B6-C47CEF9CE2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32ACDDD6-2B0A-490F-930E-98E295679B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F7093C3E-8BDD-445C-ACE7-8825EB2AE5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6C605557-3D26-4E36-B3F9-A009ED1BEA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07BEDA24-C14B-43FA-9718-A915DAEE3B1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359E995C-CE27-4704-8B92-2B67901335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21A22D39-1B25-4744-9DD0-6A031223967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C694EB83-BC8D-4C21-BD4B-4EA62C4928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2F218C40-2D60-44CA-B0C4-5244EC4E769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129944DF-62F3-4FFC-81FD-5FBC9EA05A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547FDA3F-9C32-4630-A57A-3FC1E61AB8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854F2331-28C8-441D-BAD5-1783C3C89F7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445EF060-21A9-44CB-82B3-3AEE4EBD8E6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3A56BE1D-719B-420B-848B-AF81E95012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D345E5D7-D254-4062-99A9-062824B089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C5933C31-C6AF-4E7B-9572-164B9DA3CC0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B145BC49-1438-48D2-A5F9-D9233BC7A81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00504C9B-D881-42FE-8361-7006329456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37F54A83-0121-41F4-ACF6-E8F9C39863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470FA12B-49F4-4ED4-9BDF-D08B4B72DD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38AD1113-81B7-422A-B99A-FB1F160825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AFA63C74-AFD6-4211-9BC6-F372EE8557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21D3B771-2DB6-4F58-85E4-64A80F27FA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0E66F4D3-17EB-4C43-AC1B-337C36C8F1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FADF820C-8317-48E9-937E-E06B68C0AA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F2284714-F822-4165-BF78-FF21F7C9498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AD486993-B62D-49AD-8917-109AF7BD65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16C805E2-A4EA-4B8B-95EA-8281BEE878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2DE1496-5587-4D10-A579-9914F5DB77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0BD3E29B-C29D-486B-8036-028967FAB0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B69F702A-1956-45BE-835F-8CD844E9EA4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94D0D2A3-2F0F-4372-9594-C25191831E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C336A859-D492-4FC0-B1EB-48926CB743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B7BE13F5-DBE8-490A-9625-CCF53B363C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DD5A431B-412B-4ACE-816A-0C73245DD8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AD147BBB-D7FD-47D8-986D-670AF64C6C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074B2069-20D9-451B-924F-F300F936A4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3B7FD567-F6FE-4087-A3ED-9DF9552330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3E5593A6-7AFC-4477-A174-724A73AC85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1D056D8D-F58A-4B85-A696-D5E1B3123B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EE85FFC0-D4AC-4D09-AC55-8D1BBC1AFF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0DA7ADB8-534B-45AD-987D-E726DE4637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1DCC53C6-A9C3-4AC6-A9E7-DC8195D064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BB22C026-2DB9-4798-ABFB-0458F7C545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A92E2DEF-5507-43D1-BC70-E6B47C2827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15AEA9A0-6222-49F6-8E8B-ABE38E21511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45B062A9-F987-45E2-8F2B-4B10D92CD7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C553390B-7195-4CA8-971E-D2E68B86C59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5DD3E593-1AFE-4B40-9DB8-855FF51067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43698C4C-5422-44E8-A14F-42DE022A04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4FE11F4D-7BC3-456D-8282-C5C791E98E5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DD0E0D7B-6E8F-4EBF-8A0A-F98E8865C7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44622085-1627-4E27-9DE2-0047E4BEF8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80FA4DCF-914A-4FED-BC66-82EBB61EC8F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ECED99EC-40E7-49F0-B191-49E31C6731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A6BD3BBF-1554-45BA-B25D-F0ECBCB04D3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4093B69B-6788-4047-97AC-F6A617A4DB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4F6C3BB2-3ABC-4EE0-8BC9-1BA277B2AE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281E7743-6EA5-43A2-A168-AE79DD4633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55D2B7CA-394D-4623-811F-CE9BD03D10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E3223229-0060-43D5-BEB6-197AC144F6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DA5B2862-451A-45E9-8FAD-B93AA2D2FE2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49E15532-6A39-4A68-A5AE-C7DB6E95B8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706E3901-78E4-4537-8A00-D40B36B0E48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EE56B33B-064D-4784-B78A-30F3A847AC7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7FA4EBEF-F9B8-4333-99CA-901B752264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509585B1-B2CF-442A-BAF0-09FB51009B7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DCF5D9A1-9E5D-47C4-A5EE-8035A27990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7353347E-7DAE-4D65-8113-CFBF66EEC2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03C9F6A3-5474-49C7-B94A-5872A57D98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1DFF859F-26E3-472B-A018-52CF5A6009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3EB0E15B-FFA7-4DC2-BB94-56B348BE2A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D6904AC0-B3CA-4454-9558-671FEE054A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A079EFA5-7660-4831-B4BC-1EB57B4BB96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87451FF8-833D-4FBF-AC0F-136FFF80DF5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20AA64BA-061B-4159-B89C-B463CE1D01C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2D075677-4ABD-436B-8E0C-7E8873A9BA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7A44FAC2-E209-4AD2-A762-1AFBD9F7EE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57B7A36A-DC18-4EEF-B5AC-330095A2F8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07060D59-3AC0-4EBF-822D-1AE6DCDB2D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2F0CBB69-04DD-4DC0-A6B7-BDC23A919B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A31B6407-4AB5-43B9-8C07-04EE5FE493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831F0EED-5BDE-41FA-8C39-E4C1C0A33F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F7951C47-43EA-4785-8EFB-4B042C1F41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BA756662-5DD4-4509-BDA7-FA349F6D61E7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2520720-F110-447E-BE00-F5AA2B3D0AA9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FC84B330-D224-4540-A1F0-469081656A09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64FD03C0-A016-4BEF-A6E4-BC2D2032B99F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F5D32678-8A33-4CE3-97B4-03E441BE4E92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6D27AF1A-7C7D-4255-93BC-FCBBBEA8946E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F8518133-4B3F-47D1-A8F1-20582C105848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097B7E06-172A-4B56-B3FB-97869E8E4D18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3582D0D4-351C-4D0D-BAF1-9AC24C5BB9C8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BBD94F9B-E12D-4529-966B-EEFCA178A86C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FC95786D-B292-4814-86A2-DF6234413F23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1F0500C3-00E4-4746-8064-3DE6BC1BF5F1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2A999BA8-9CD7-45A4-9A96-DFF76F9A1CCA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E463CC62-2475-4E35-8F3B-50AFC615E933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B176EABC-3FFD-47EC-943D-2FC837D00906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EAD7CCD3-524F-4FEF-BCC8-ABB68A49C7A6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CDB68595-4515-47EB-8E28-445C80F90FDA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6905AE28-B566-4054-ADF0-7B6C52DA2A90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05ADB966-E0A3-4EC7-8970-5CD0E3F4AD36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5F176043-D983-40CD-AE4B-5BA796740F99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DCE4DA7F-6CFA-43F6-8604-4B9D58B0EDBC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85481F39-A9F9-453D-B91C-B4E187C7B12E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15FDEF20-5F9D-4D79-BA3A-38FB7D529D64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6CC528B3-86AD-4A92-8B48-96440B6A71E0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02C8E06D-285C-429F-BDA0-27B4FEEE6FA1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8BC25831-D1FD-4518-982F-2DA0F6F059AF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0D72CF50-7567-42A8-8AFA-AA6A47093A18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3B1F5B85-1357-4F37-B771-A61431104294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7BC1F745-2B01-472D-ABF7-04E4747B5861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1E6B2EA8-0DDE-459B-A01B-65D15665C0EB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39EDCD2B-89DA-4D76-A632-5AE1206CA6E5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70E5581B-A20A-41ED-94E4-1BF26DB74794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D474B146-0964-4545-923B-21C8E8A3E0E4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051EB2E9-12F6-494A-9926-105C2C593A0F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BC586C1A-B898-44E4-A094-C6FF2BCAE065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C7F08FA0-AD66-4A7F-BD64-78EE328317F7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3691EA2A-E538-4692-8959-58C6FB7A7F66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C0827CD3-1CFF-42A6-8D4E-A2F0F2B8F100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251756BF-35BD-4C81-8F1C-EC43C5ADFAE2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F9F580A5-3C51-4D9E-A1AD-C759B805DB24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DA353CAB-F767-45F8-B178-565302EF3809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FAA55377-4BA9-4A6A-B0BF-DCBF051DCAD0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308F3057-8204-416F-B44B-B12FF13E60C3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967F4FC6-D121-46D3-916A-310D983CC1EC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1D84F424-BE01-4834-AAD5-2CABD46C455D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168BFD77-3214-4EA8-BFE9-C102F63973AA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253C98A5-F3B9-4D55-912C-01F57227BAB1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D7100F8F-1AC3-4026-878A-7D4C487D5CAA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05FC1533-C009-4AA3-975D-971ABD0A429D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EED9DF19-21D9-4FC4-A195-05999A07BBBC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21B15867-8A44-42F9-934E-8B9726BB32F0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5FFF12A2-489A-4BEA-95C0-03A0A3CBB882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AA898A5C-CEB1-4DD5-908A-D456DF403924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57E08337-BF9F-4154-B754-633F6E19DB2F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7951D489-EB7E-41D7-A985-24D2C43FA5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4E6ACE34-C9B6-46A1-94F5-EC1899F17B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445832FE-3FE5-45C6-9727-8E4B2892F2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B473A278-E900-404C-B8A4-CF0265D594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9EE9B678-DF93-4883-A8AA-2221B46F418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7543490B-E021-485E-A293-B1B538F249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97903E04-5F75-44F4-A022-BEC6A61A66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9D1DED50-15FD-4344-89DD-82E2F085055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32388503-0D1D-411D-ADAD-5A60441B83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221F244E-8764-447A-A3DF-E66E42625D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2999B054-759A-4636-B5B5-B9AC6662E8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5C4C433B-218C-42CD-B06D-FF001443DB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E9B18D42-8B0D-4625-9949-CE02DC921E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3CD27687-080A-48F5-A40F-2DD15DDBFA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EC3EE1B6-EFB8-4F97-B5FC-BA848CD207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1EE6E0A5-EA3B-4C7D-932F-E23F0F4F5E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DCF736D2-014A-4FAA-801F-ED680E20EA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97668726-6011-4CF3-9D2A-51498786BDB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89CF0CD8-A351-4AAE-ABC9-504628ABCC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D28E1C50-8553-4992-86C4-B7FBB26B1F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B095B8FB-0379-4670-86BA-74FF609AF5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95EEB20A-3C78-4B87-9AD8-80A49CDD22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0B7112B5-231F-410A-980D-D408DB9550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32336279-9DE8-4C45-B507-ABC396BEB4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66CEDB8C-BD99-4F59-925E-4433923AAC9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CC3A04F9-BBE2-47E6-B232-7E4C503654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48B2737C-F636-4488-959B-26CE0BC8EC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7EBD129F-ADBC-446E-8D3B-2A85A78C4E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C44E5BEE-80D4-47ED-B7CE-9078CFFF39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34753C0C-CC7E-4E77-BBAC-9E6E44EDA0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CA124476-8EF5-437B-90E1-6D73ECEC69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DBF02FE6-284E-4003-A404-4CC91B183D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E2500E72-7083-44A5-865F-F0C4D052E94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FE6E6132-FE54-4F79-85D3-61E96325D8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AFB641B0-8F08-42FA-A3F0-A613B60B58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BB91DDBA-9744-436D-9842-4DA068B040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99557FB3-993D-4E82-B35C-451661F2BB3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04184A6F-85D7-43AE-BAA7-554C987549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71D6E07D-2C5A-4947-983B-8E5163DFCF7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8FE6D6FB-AC6C-4126-9FD5-F1CBE40F3A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4F09AAC7-88BF-4101-98C4-2AAD9C942F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BF9971E7-E5E0-48B8-A8D0-DCC191EA54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597DC08E-D041-4B62-83B3-0444CDAF15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71E8DC59-CA09-4FB0-A5ED-DBD6E45986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C7C65102-A4E1-40DE-8B8A-EB906BA34C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DA89065C-2110-4B47-AA7C-3BD4390A1B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54651B8A-0248-4D0C-939A-65F766FAD1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F1CFDC07-BE85-45B2-9996-11D9E71576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250BAE16-B81B-4B65-85E1-D0BB57E618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B6F730F7-72FB-48AF-9CFA-0C5B2AD51B3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2308AC58-735A-4C11-95EE-BCC47E5E43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D040A5B8-82FF-47CD-ADF1-0147467004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24A6BDB1-5A84-476C-90DC-A796909CC1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15083711-D1C8-481C-A290-223AF700B8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EDF56EFC-06C2-464C-96DF-FE2B094BF3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F217D7CB-19B1-49B9-B835-5067AC4003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B37912DB-377F-4396-87A9-D03EB71539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3A742C1B-C611-4B0F-A1DE-DFE63743E9C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EAB55DAC-9B6A-4A04-9E58-3BFBCB259F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6B4062B6-A296-4426-AE54-9937B82932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43FD4577-76E3-4457-AA21-694633B2A8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CBFF4E5F-786D-45F5-A816-11AF28CD5F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CDA6CC24-51C3-42BA-B9CB-6589EC03CD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D7FE3BA7-5D0A-4BBA-BE10-F18570BA05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9CF692B7-BEF1-4391-B094-4656F11126B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625804CF-1EC3-42E8-A9DF-B0A8AA48CD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E24F4E34-280A-4763-951B-1E1EA325ED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17BBC975-C873-4B37-A75D-E32FC69F9B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F5460255-3860-43D3-BCC1-0D6FB4203E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F384A1FD-D324-4FC6-960B-AC487F4296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E1F6DF99-3A6D-43C9-A08A-1988F1754A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56255E27-F254-4814-A5F6-E9B079C6D6C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6375FC30-36B3-4287-A4BF-7540C2E162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5E35DE94-27C6-45B4-9170-25FC613647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684DFAB5-B003-4229-B3E8-D7707DA37A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FCA01C3D-4406-4CC9-9D67-F74EB115168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AB93DBED-C21C-443B-BC8A-B2FDDB847AC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40B82BCA-DD91-4835-AB95-0A2AA91378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B317D7A4-20C9-4E44-A64C-D212301601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7C30169D-1796-46CB-AE71-366842FA58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328466EF-A43F-493D-B1F0-A01939DE3C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8E919442-3A38-49D9-9F62-F5ACE85300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DE41976C-7C3B-4FFC-AB8B-CD4762D7F03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7C6490D2-5245-4F39-B688-92C411C7B4F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151DA51A-8F5B-40E1-95FB-8E30384DCB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1FC06F85-C4DA-442F-B2D6-46DBD5E30F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972AA7EF-E11A-4485-BC35-C72ED4ECD8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7CC69702-2B4A-4565-9405-3FCE922525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9E8862BC-F63C-4661-A690-9DF5E93DA55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4D6B8059-7D13-4BF6-8745-0911FC34D1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7A06EAC1-2846-408B-9074-B5284357CFD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F4DEF7D7-BC56-4EC4-A33E-F6DCFF5FF5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00D1BD66-262F-4E25-9FDC-4050257B86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375B5BED-1F17-438E-B0E5-636D85C51D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EE54EE4B-B331-459C-9D6C-E00D7A375A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BDB4A159-2DD7-4951-AC41-6058D42BAB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07A2A906-6B3C-4BB4-8F43-11714867EA3E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FF700FA8-08EA-4DF3-BD32-1DBFEC474D4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82727D39-EE76-4B76-8B7F-9AEC79E2776B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46BE2CEE-D9D3-45D3-891A-C55DDB863BF2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2C16FE32-C833-497D-A5F8-2CFBE7DEDC12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49768AF3-ECCA-442A-874A-B556EC4C61F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867350A5-97C5-466B-902C-105ABE9BEFC2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38AE5803-980D-41A2-82CD-CF367E5D182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4584442B-C2B7-4C40-B483-C1C8C1C3813E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122E1C89-2A88-4CE6-8EBA-77083A94A85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F49E9F54-6148-4247-B0EB-549E227B620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559C8A5E-8009-4E1C-9F1E-D0C41B5AE54D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400BC97B-44F5-4D50-A619-FFBA4E7FD53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62A97EB1-4105-4A5F-9ADB-E7833317AF5B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2FCF4D76-0B63-44F4-9291-0BEF3C7DCE1A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CCEF56C6-7028-41A9-BF6C-54D555C490D5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90C51456-F001-4DBE-A54B-4B5D008C3E87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CA7D8C70-3C3D-41BF-A11F-2DA435B4838D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6E5B6A8C-7EC0-45FA-AED3-EDF661EF583B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BF0DCB7F-B4BE-4B52-8221-FF1F917E1ABF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D9D51AE1-CD7D-45E3-BBC8-39D3E6D1B28C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06F86A69-96E7-4954-BB31-C3138084DB5C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330E4450-5565-48D1-92CD-DCBFE28BBB09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EC071DB0-1350-470D-8B5D-AA2854717AE8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9EEA0C8A-EC33-4D99-8A0D-26D1FB12C75B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64F28091-2665-468E-9EF4-C8E96643ED25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9D40A4B9-5854-4657-977E-C5CA87FC4998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0FA391BA-331E-4C55-940C-317AA74F10CD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FC77EDDC-1A31-4305-A5F5-293F8A4CBC8E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A38E5179-BBD7-46F2-97C3-0C48C58C29B6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D49FA9CF-FF6E-4A01-8984-CAD48C807F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7CE60CAD-B0BB-4231-8545-86C35367B4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405C4641-06E8-4852-962C-68BB132A70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1E1A6356-0D0E-4764-8C2D-4681F444D4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69F664C4-693B-4690-941A-5F6F9DD1D34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1A99BE35-AE1D-4354-8102-A9D3205D2F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0A9716EC-B4E1-4D11-8E97-3CB7AA685F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BE657706-4A32-4D08-B226-67A0746226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49A5C3FD-99F8-4AEB-92C3-CD3977E01F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6939910F-2718-4C23-8475-4252ACC6B2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17E9EB0C-0252-4B45-9A4A-9AEC6D4F0A8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2069FE18-454D-4340-8508-9F510A3CD8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01DA09AE-97D3-4973-AA71-806D14383B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79015E29-5AE2-4DDE-98FA-8877CCCB2A3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8B4CE9E2-6F6C-4B81-B579-6FA151F1B7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D787E94A-8504-4063-9E6B-FA04951197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D61683CD-F888-44F8-B613-C9A27CB333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DF53BD54-7FB4-4FF0-B4D5-21A64DE2EFA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CDA2089C-5872-4F38-AB48-BF384FA4C3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C493DBC1-F8DE-494D-9CDA-934CDCD951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BC9406E1-D75D-4CE6-8021-8A5CA992D8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15B77F44-A8BB-43B9-898E-E334902A44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483A4970-5240-401B-9A9C-F1E65D61DA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60B458AB-17FF-474A-8C23-866E0B8D13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A638F606-D7FD-4C50-A22B-19D39474A6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79B2102F-1FDE-43BF-9608-E9D2D955DC6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5BF7C8FB-12B1-4B19-93D2-47406DE1F6C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36C56098-C352-4664-B361-A3BAEF22B7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24926D37-87E3-42B5-8516-09507124BC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B75BD687-A4C6-4882-9DA8-151872BB46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4872A66F-68E0-4557-B2E8-7A6F39302BC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7066309A-8C6E-4085-B279-63A60AAD385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00A4943A-A56C-4C0B-A123-9EA6F06BD9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24F63E8F-631E-4D19-B7F1-DA33CDCF8D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FF898C01-B0D8-4BCE-8ACB-B98DB1E3F0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E53C6E42-06ED-4B2B-9F44-66FF71CDBE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2A9EAEE4-DA9D-4359-ABCF-94F3FFF561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5AEC2012-BE96-4C22-9DCA-919066EE0E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A41C857F-49CB-4974-81D6-285DB1DE99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C71FAC31-D653-4221-AADF-FC2D522D5B3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FDD24413-E12A-4660-9363-709CC2762D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AB87413D-D4D0-4C12-A701-ECAD2D2F6E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6E2E9EBA-84B2-496F-B1A0-59123BF287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867F7FAB-204D-4153-B9B9-99DD88A287F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FC5769FE-67D6-49C8-9FC1-E9E1DE41D6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47BBB353-A0DF-4C9F-B42B-B32871A8D55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7FC4A65E-2968-4106-B746-CD48BA24FB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22F7FF78-3E42-4E5B-B37A-DEAA113A0C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6E2F9E23-E75D-42A9-A164-FF0358264E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933CC5E0-2D89-40AB-ADE6-09051A185F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08338B2D-070B-48EA-B580-573F3456BC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4425496F-484C-447D-9294-2E6E6E66CC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CC4CFF65-1DE9-4F35-B153-B10C041BC66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B6870824-5AFB-4276-991F-63A3E5D1AA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B94ED281-8DE3-4755-9ECB-22DCF66B64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DC21072D-8BA6-4FC9-9A96-3B30CE2EAC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1F3AA3DF-9A9F-499E-95CF-28DDB318D74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CAAA9888-1BC8-43B9-9ABA-E43FD928A1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0F195233-8E92-46A0-A9C4-A7F99D77333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F7155271-2489-4B54-BD00-2BD6F89322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6913A463-A0CD-4C1A-AB1D-D696D94BCC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9F40BAFC-86C8-476F-8A8C-BD2C23FC14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E6FB589D-FB25-4EA6-9D48-5FA992214C7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083FC0CE-ED1B-4B57-8C4F-9A62DF747C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1EC95EB7-5B8B-4688-B438-CB8C1DB85E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DF781289-47F5-461A-8FB1-26347D454A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1A2E04D7-D571-4872-95C4-47211021E5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7788F33B-045C-471B-8A9D-C45013E5B6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6CE7844D-69F3-448F-B342-714E551DA3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64A0A40A-5607-4646-B641-9915032556A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6E86B2C6-0C72-46E6-8F36-C1B7048A64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1DE7188A-6935-40AC-BA88-6D93791AA3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174592D0-0CCE-400C-B757-7F76FF5E98D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29EEAAB1-3153-4DAB-8DFD-63067C9C6A9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07E5C1CB-3824-4C7D-A9C7-F79930913D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0989A27A-46FC-4A1E-99E7-2063F330A4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BEB8B105-C76F-4B3F-9D0C-7F3393CB57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B66E15FE-C3A3-4709-B896-5D3D6720B0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D9B3AD9E-7EDF-47CF-BE15-C22E99C3741E}"/>
            </a:ext>
          </a:extLst>
        </xdr:cNvPr>
        <xdr:cNvSpPr txBox="1"/>
      </xdr:nvSpPr>
      <xdr:spPr>
        <a:xfrm>
          <a:off x="2000250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D2BE23CC-9D50-4579-8E72-7B877B304476}"/>
            </a:ext>
          </a:extLst>
        </xdr:cNvPr>
        <xdr:cNvSpPr txBox="1"/>
      </xdr:nvSpPr>
      <xdr:spPr>
        <a:xfrm>
          <a:off x="2000250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747EFD6F-E9F8-4278-B117-24CAA48D8C56}"/>
            </a:ext>
          </a:extLst>
        </xdr:cNvPr>
        <xdr:cNvSpPr txBox="1"/>
      </xdr:nvSpPr>
      <xdr:spPr>
        <a:xfrm>
          <a:off x="2000250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288AB476-C25D-49F4-BA9F-A35C9D4CA29C}"/>
            </a:ext>
          </a:extLst>
        </xdr:cNvPr>
        <xdr:cNvSpPr txBox="1"/>
      </xdr:nvSpPr>
      <xdr:spPr>
        <a:xfrm>
          <a:off x="20002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5F03856B-C1CC-438D-BEDD-051425A18AEF}"/>
            </a:ext>
          </a:extLst>
        </xdr:cNvPr>
        <xdr:cNvSpPr txBox="1"/>
      </xdr:nvSpPr>
      <xdr:spPr>
        <a:xfrm>
          <a:off x="20002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9362E340-5F45-4273-B48C-5DC693F84309}"/>
            </a:ext>
          </a:extLst>
        </xdr:cNvPr>
        <xdr:cNvSpPr txBox="1"/>
      </xdr:nvSpPr>
      <xdr:spPr>
        <a:xfrm>
          <a:off x="20002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ADF5121C-E0BA-4186-8080-B251CDDF6AB3}"/>
            </a:ext>
          </a:extLst>
        </xdr:cNvPr>
        <xdr:cNvSpPr txBox="1"/>
      </xdr:nvSpPr>
      <xdr:spPr>
        <a:xfrm>
          <a:off x="200025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551BA090-FD14-488D-B662-4AB31B7271F3}"/>
            </a:ext>
          </a:extLst>
        </xdr:cNvPr>
        <xdr:cNvSpPr txBox="1"/>
      </xdr:nvSpPr>
      <xdr:spPr>
        <a:xfrm>
          <a:off x="200025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098688DA-51FF-4CE7-8D8D-06B09AC0D0C2}"/>
            </a:ext>
          </a:extLst>
        </xdr:cNvPr>
        <xdr:cNvSpPr txBox="1"/>
      </xdr:nvSpPr>
      <xdr:spPr>
        <a:xfrm>
          <a:off x="200025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C2F5D70E-597F-44C4-811F-B549E6ECE03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B3960DD9-E0C6-4C76-866E-CE6D6E3EB5D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6B944385-EB9A-433E-A938-E2FB69FDBF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525B59D8-8379-42A7-AB67-5735EF7C6A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5883AC26-666E-43DF-9D92-7DF1DAF3F3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4EE76A98-293E-49B1-B8F2-8AB5E5FCA1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8300F167-D282-4465-B57D-19ABD75E92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68BA42D9-68DB-4D13-BE10-F33038E10B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71249BAB-E08F-4E5C-82AE-5FC90873B4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B3EDBCB5-0C38-425C-AAC4-923F6681B86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FC37EBAC-2D06-4A55-87AF-80B3D0AF1B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E8F17AE9-2704-4714-B74C-D1EACDE1EB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00DC5484-5239-4FD4-B5E4-D643338928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A632E028-4C01-404B-B955-7D3A476EE8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4A492C3B-3912-4338-BC9D-5E37D02790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B94096B1-C6D7-42FD-9FB6-2ABD8082B3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27FD0233-B8E2-484B-BCEC-A40D8167CF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48D7B8E6-95F1-443D-91D2-1D3B36E7A1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10318694-260B-4A69-A852-F3F721ECA45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2992221D-9B4E-4F1C-82CF-C75B707803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A080FB45-BF70-4078-99B1-E71768E413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7661DE2A-6717-48F9-B03F-BDF958C875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8D944951-773F-4B1F-B648-03172CC64E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88B6D0C5-5311-4C5A-977D-94B0C41665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B26B047D-6C45-45BC-8C33-27FAC75F4A0E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9F23CD16-108D-4AEE-B27E-F281375044B8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601FBE25-FE7C-4B4A-910D-7FA4D0B5DB99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0A87F260-8C2F-444E-AE42-74A3B2D7A96A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A7F67A29-4567-4D8E-9423-44121EDB3F5A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3127BE77-12E4-4373-BD7F-66FA6D4C3713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FE963519-3835-4087-8BDD-0AC1DF7D2172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D4194A45-D6AA-4BA8-AEC0-9052D8A182B5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B31C0873-B699-4604-B645-4BAB44415806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D6ADAF23-C548-4FC7-B3A2-EF2F3899FE36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4E2E5463-9937-49A0-87B5-975484F16DF8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FC1BCFEC-EFD2-4A43-9F7C-B9749398F430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44F496A4-E411-440C-965E-AEB39F26E328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BEDAFAE6-1AE2-4F54-981B-D19AA7DA7E55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05914A62-9363-4F25-A9E4-5257F85AE6CB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83534004-6A01-4E62-A338-368069FFD1C7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63034798-825F-4F71-8034-4C8629801D77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F0A7AC79-5804-484C-87BA-301B76468CC8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1F687E34-2CC5-4F88-AD90-853BD0408547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9B2BDBEA-9132-4B42-A20A-86F4E3C4DD9A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C4E60296-483B-4F56-8DD0-9BCCF5502560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27BF6DE8-4243-48B3-837C-8871C25D6763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EA7692AC-88AF-463D-B0A6-F729A2058E0A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B2319A02-FA5F-4B99-A6FE-15451FC3FBB6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3E156CFB-8320-4EAB-B1F8-F9BB6F454CE9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5461003F-EC01-4DAF-B6BE-4ADAB5304BCB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552B1E03-1FD6-4088-9346-727279AA5101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1763B78F-3406-4C01-96C3-59B130871BCA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B1336A1C-F89C-4A95-A79B-C6D19EF0BA84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9AD5286B-85FA-4320-8C74-CA2D6E37032B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DF6739F3-2FA1-4465-A73C-08D8B1D0FC75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E0BA5B3C-2870-43E5-A27D-B3FA7B5CB365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4FB59AE9-ACC7-4D27-A769-6C51E4BA9B02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1C3B4F23-826D-47AB-AC1A-7FEB5EE2C3BA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90DEF50A-7BEC-446B-8D1B-EFC71CDE5920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81F33EC6-57D9-4A11-9825-B58F7B70EBCA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59C60330-B2D4-4348-BCCF-9BB3DA092E45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13F6E871-8F57-4475-AF44-1C9AAFA93456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E160FE8D-AE14-4085-A608-E4BDC0785959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14144A2D-8576-48EE-AF89-509FBDD6EC1D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7D41E926-7401-4981-BEEF-8C8B5242055E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A75BE5FB-9ECF-4AB0-B864-19A1C0AC2BF4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1BDF9916-690E-4B0C-8EDA-4BBF7F1467E1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A4D9BEDB-3966-4823-AFE0-2FDF5E160523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2E397911-5956-428A-B472-BB5326645354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7FFD8A70-F0BC-4B64-BA2B-006772DAD909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60A9E8A4-3A89-4CBA-B69C-4FDF67C0A9BA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016C6435-C482-4385-B21B-4161EF162B3C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75370DE5-CBEF-4781-8138-D9D8B2A60799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B561C136-B94E-47C8-AF3E-E83178AB9181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184731" cy="264560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576AC757-6AD4-4A36-B50C-5CA55A2F95FA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79421386-B299-4584-9199-1A0FB204F0F9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09CD1918-306A-432E-B43D-EB44E41FAC7A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BF36768E-04F9-4F7E-B4E0-4A56ED9A5C4F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849B86D9-2503-4FEA-906D-44E565DABE3D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E17FF7AB-6E60-4AD3-9558-736FE7A1D0F6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20D3DA74-ED62-40FA-8C0D-0F1F01E0E5C0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C86904C1-C119-4C1C-95AA-726F6DDB8123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47948329-A416-4FA4-8A11-F0E2040A813C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FB732F5A-C1D6-460D-A248-0EEC6A95086D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7084FD87-2528-4C38-B487-BAD12B8C9CE5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BD67572D-3BCB-4309-A6B9-DD70BBBD4E8C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184731" cy="264560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1312A0BA-B029-434C-A7B8-32E55B22CFEC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6D3E69E8-AF20-4DE3-8838-6A6A66F19D1D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5350BA4D-EC81-426D-A4FA-9E29F06C719B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5FD65076-CE2A-466C-B4A3-067EFBA570E6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DB7D9622-309D-4804-8283-1538C60732E2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F25B3FEF-37AC-42CF-857D-C75D434CD6FF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B8F4FFB9-5FEF-4C56-8218-A705400A2527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092C4E29-B66B-4AC4-995D-80DA7719C5A7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8BD320FF-988F-4713-BEE9-9BF5703D0283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F1C0992B-AF1E-4A8B-AB54-A9DEDA8D3930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D629E195-ABA7-45AB-BE9D-71195706C9F3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BDAAD1A8-879A-42F6-8C0B-244503AF834A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D51FE850-D05B-40C5-B253-B6B3E912992B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8F1223E0-170B-496A-999E-C0291039DBC6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1B3576EE-2314-4A30-A025-01E98F2F5A0F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22E44E4C-EC35-42C1-B19D-B087FF52C54A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23B4D86B-CB8C-4E48-AFC3-27C3302D350C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693E219B-0C2E-4B37-A51F-FEA875303D8B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2C3AEDF3-F8F0-4D37-970A-36F03E631DEA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D45A2567-A031-468F-B905-AC92942D8ACB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FD5DAA9C-58C6-4EAF-8886-F5A615E66EB0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209C4F96-D09F-4DB2-8BF9-11CAAE6C9D65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E827FBB8-37AC-4054-BA4B-F6811BB35D8A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F5248D82-8B79-493D-9589-AB05CFD4B449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2F1B1966-BA5B-405F-96F5-B8BA2C4FAA83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B9D4EA11-C447-4CCB-A84D-30F20C3A1639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EEE807DD-45E0-48E3-9676-1BF8D4427329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71333D5F-D31B-4176-A16F-AA3AA1EEB184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614B8B7C-AB91-4C7A-AD0B-59B14519375E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39C791A1-7365-4577-968A-03A7B6AA9C0D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3DB27C65-81EE-4283-B34A-CDCDE8665056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7C0736DA-BD77-4AFA-B6C3-7E25217BC32D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D8A33B2E-0307-434B-9D56-809BE854DEF4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5D1CC953-E038-4FA3-AA0D-646AF186DC64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2F529FF8-4C8C-4462-B24F-0E161034D658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A83976AB-D986-427B-A01E-DB2710016BEA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FFEE52BB-EFC2-4464-8036-C1E2C27C1AFF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9842FFD9-7617-4B44-993F-321A0C21D5AB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DA3E41BB-37E7-40A5-9661-37F54DD5E720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18348D5E-22D0-418C-8C26-53103763EBA9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97618385-2024-4E89-AE4D-A049915B8BA0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D9AF30EC-E46D-47FC-AEE9-9A13C7EAA7E7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9F8A8B96-593B-4B9E-B421-D942B718A7C2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166F2750-F1E8-491B-B98C-0CCBCDF75BC2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9601A33B-10BE-41F5-A05F-96BCE02BA116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EAAF65B0-5580-49D4-B4C0-A4AB502115AB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8A75334D-7F9A-4275-8866-518C4812FA69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13FB9940-3BC8-4022-BF90-FDBDD4DFF323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E3151B49-4C62-40ED-BC9D-6D6ADA0C449F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8CE66C5E-0A50-4664-BF5E-3334A79BCA3E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BD87F942-5E4C-49E0-A58E-EF68BA357BDC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8B6FBE99-6C3F-4A0B-BEA9-15A4DC91AF79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6A293C68-EFE5-441E-8EBF-FA6D6550FF18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181964D8-D6B0-410D-AD84-013F88FEE527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31B06385-354B-4801-AC35-F628CAED7B8F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0BE23198-257D-4C0F-A359-CEF523ADBA79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DF4DEE3D-AC4F-4C86-8530-736CE8150B2A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132077BF-4A46-4D77-8A9C-A38543EB068F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F369698E-EDC0-49FD-80BB-F98B55074BF4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3FAE8307-155C-426E-980D-CEC8184EE00D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FD7AAB45-3B0C-4730-A27A-6A179E1AAAC3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23D09053-7400-434D-8A99-F6D36ABDA287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2734AA93-3CEF-4C42-B7AA-463D57955615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33B93AE4-822C-4D73-8F87-B9E0F52A657B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4C0BB733-49A5-48AD-8F9B-2A7EE7968D9E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70321F1A-8ECC-4BC0-AFD4-D615586C5F8A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16AF4793-5F12-4BAF-B559-96E42FB4FD4E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8BCBB140-6CA6-4412-826F-FAB30EC2B435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4DC32295-1602-4B67-82B2-BBC1487575B3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5430AE37-3E1A-4F60-91E0-562C5DD13C2E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21862241-A604-403B-BB10-DCFF8E7CBC4F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2EF348F6-5D28-4E6C-BF95-1BACA508398D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EA62E526-1BA6-4D1D-B053-4C96D4FB0817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EA502B86-12E1-4236-97B8-FEE512DD9335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AF22D6B5-4123-434F-9CF6-3304B4E9BC51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05ADBE4D-5FA7-45BC-879B-84F997E9944C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186E6283-FC97-4E82-942E-1DB6747A29F9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E44BD79A-34D2-4971-A917-0760864A058D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8A2E794B-C77C-4F60-998E-0F044BBEFBEA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6ED29654-8A53-439D-A794-C471F275875D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B0F3500E-8163-45D9-8F54-A5FA2AF47D4A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D1EFE013-6D2B-4F3A-834E-751228B18F1B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5E79B29C-F980-42E1-8008-49F9E0C830E5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2F0BC1D0-FA6D-4303-A932-7D4A07258F6A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A9B787A6-0CFF-47B1-A2A4-8BD8DC5AFFC4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9878FF47-5003-46C7-A5A6-6B43C20FD6F6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29CE416C-45A2-455D-870A-5B66EA01BCF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E0149996-EA49-438A-B303-0E7890D8C039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F7474CBC-CD93-49B1-A711-B2054B02A59A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E45BFE29-929E-41C7-AF30-4C2B227CC0AB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E6A686CC-F3EE-448D-98E9-3355096C87A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0A804CE7-928C-450F-BDA2-221D5E87FEA6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FB683FC6-8F76-4B10-82E8-DC669853C0D6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8D84EC7D-16A3-4DB0-9E96-A7168D3B55CB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A39CECAF-4814-48C1-9F15-F13D8B4CF88A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23113200-69B0-4D2E-A77C-6E5E7E0946D1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0FDDA08C-D0D8-4CB5-8675-0B80D7DA68C7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FF9EEF16-A110-4F14-A3A0-139D882483BA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D4EA96BE-42F6-4D45-9A6B-2EE67F2D974A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3E046617-894F-48D6-9C21-54CE94D65D7F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80CCF29C-BDCB-4AC8-8370-46FE41AF14E4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1BE4C0DE-096F-4DFF-8A55-19170F66444E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84731" cy="264560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AE393D92-0890-4415-AFB9-C5B68E791F50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5A8A713C-6303-4D13-88A8-DB312ACE39AC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3E87218F-2F46-450E-AD66-EEB45F8070E3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EDBDFDBE-1215-4C02-965E-488E0B8BDF5C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7EBB99BC-B43C-4F42-87A4-A96CE48E01DD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170E69C2-281C-4128-8BA8-39B9AF2C32B8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D15062B4-663C-492A-8548-B2B4B6612204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30A54E2D-993E-4034-9849-3CB08775E62A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B8B8C894-811D-4B56-BA64-E67AD2B84376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AFEB00C7-2498-43AF-9FC1-7DCBD38306DF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325D1CE1-F701-4F52-B5B0-7E1FB3555B87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8420F967-60C6-47DF-9B23-F98315E0EC0F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7E10371E-A0E9-46BC-884E-BDB42FDA7235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9C2DDB6D-26DD-4BE7-80AE-297F69185607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3C7EDD0D-C89C-4A2F-A65E-DFD0EB9F5462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ED908D21-FCE1-4C6C-AD8B-AE2FF9825EC9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3B9AF08B-09E7-43D3-8FC3-8A5BA82324F3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63FF28D2-4B26-47E7-BDFF-DD7D2FE68AF4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21F99AB8-2381-4AC4-B9FC-C0DCAFF2E7EF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2BC963C8-2228-4447-941B-46EA3D0609ED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2300B259-E267-4434-BFAE-5AA33BB153DC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243DFEA9-0F9E-4F01-BBE0-17DCF281FCBB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99EFF18B-4A1A-439C-96EE-0335584402C1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A240209D-3059-4AAE-B394-1131ED2AABA5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48383B55-A5B7-4C92-82EB-B78CD4F6D11B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D95A0305-1FB3-4B22-BCAC-625FE368AB39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6A4BD343-F528-4BDF-9F86-9B9E0BB76D09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B9F28E6B-464E-404A-BE08-756132360EBF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BFD6325F-392F-465C-ABD4-D23B79530BB3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978D704D-12C1-4AC5-A51A-14F153ADEA91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8854A5D4-AD2E-4453-A80D-92FD4138860F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BB231D84-1FA9-4417-8A95-4A4DC8AC3A96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C4787534-A4D6-4A63-9142-26888561B6A3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89486638-2689-4CF7-9592-0D5A7045347C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3604FBA5-E00F-41A8-9031-5055E83330E5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1818FD51-93CE-48C2-90B8-1C833BF8DB0D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D6B3F6DD-9524-4D58-A3D0-5F7981B72660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ECF148C6-BC67-4FAA-B650-3306CA449AF7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2EF98E5D-4D74-4D24-9A53-A4DBF64E5BD0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E06E8369-A49A-4344-94EA-9920025D4D00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9650881C-5067-48F5-AFF3-791961896380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D42299CC-5693-45C3-AF31-E4FB47DE68C8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75862E55-8F2D-42E9-9550-79E81E09EBEF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2748748F-2F2B-41FB-85C5-12FE7DEB3A21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DEE3BD40-A7A7-4E6F-B6FD-7C00B9D52D5B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F6289FD3-55B5-4722-B40F-78A6BE8127BC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7B2B7356-0B64-4807-8A14-703D05DFECA9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9D9E8413-DA3E-4048-BFFA-2D2D4E948198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17B03726-F6BC-4A11-A9B7-3FE23F5443F4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2DE6D2DF-5AF8-44B3-9D09-8DC896048100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68E6DD40-A283-4D4D-A8F6-C9D6CE4DDA16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B54C50B5-D5C3-4846-A01F-BB9E56DFB921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48A596F9-891E-4A6E-B5BF-6CC5DFA17770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5B2A80FE-1399-4B0B-9958-693F633C0125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41B3DAAA-0E64-4895-8FB7-F0B54B0C3FEF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F435C942-076E-4158-B5D5-AEB2BE45F98A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8BE088C1-C3FF-4F0D-A69E-ACA0FE5FA9C3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ACD14989-478F-45F5-A5C9-9401D06334E9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10C271EA-13D7-4EEB-B28E-756119377CFD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C7E39DC8-40CC-44A6-8AA2-F5B0623F7F2F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66F913F2-9CDD-4334-8786-ECEA6AFBC7C6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3A66D562-8AB0-46A6-9672-DC1761BAFADB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51D81121-CFAF-47A4-938E-4B9992E9E028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8CB8141D-2A8D-4F0B-8D75-3E15F90773B5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CB6A295F-C829-49C2-9B6D-2D67C9D77B66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7AA44D4D-2220-4AE2-98C0-D7E9817CB907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B48668D3-08E8-43CD-B108-21143DB19310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C3289BDF-B505-4BEF-B464-88239A1447B8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E9C7B7E5-5188-404D-A3E1-A714EFA14417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8EDCCF36-00FA-4C4A-A681-44389074C723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529D01DC-D161-4B72-8E40-73487C4855C3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DBC93ECE-AE25-4237-8F32-B6736ADB99FF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F1C5D8CA-D7D7-4621-8E16-0556DB393A83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882E144C-F02A-4D13-81A4-81A6E7BC699E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720C5AFA-F085-4630-824A-108AF51B11EC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E304B163-1E02-44E1-953B-51C321F909FA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768324D1-5E0E-4AF5-BCF7-D76C9B33BC38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08287E51-BDB3-4FFE-8DD9-E63D1752C498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8FD82899-A340-441D-9AA0-18EE6AA5C9C4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A7E1D1CF-2A60-49C7-B2B5-FDABDEF46DEC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212EBED9-6824-4229-A5FE-553B56C4B5F4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D1145FF4-A736-4E53-8499-3E36C7D0F810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D1293ED6-CF1E-415C-8C95-E45C4272AD1F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3E687894-55CC-4184-B979-CBC903E4F181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61C45F8F-1DD2-4362-9CA0-588EED8DBA64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07B765FA-EB3C-4F24-8E1C-0C3D6EB4AFBD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8CBFDEFD-383E-4F9F-BA21-DCD743E12AC8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31E5AFD1-27AC-48CA-B093-73113A4DCC72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42AAB3A8-0FC0-493E-8819-D8C1854FCB37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3FE8FF89-0647-4C3D-A852-83E2497A95F8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D8EE6579-CD22-4288-BDF0-A987B01BA5BC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5CB973F3-9D74-4628-BA96-267CD8D17D59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ED7298B5-429B-4E20-859F-E425EDB3937A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47ECE670-17D9-4AB7-9BF2-481782CAF3E5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7F513789-383C-44FA-9C7C-861DA99588C7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A458CC00-E43A-4D6A-82D5-54A5DF138A34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A8D47511-037E-4AB9-AF85-1148E946C09E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0112DEAC-6FFB-49EA-9E9C-1E779B5FBF87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4FF7E545-939F-413B-88D4-772C1DB195C2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DD1207E5-D184-4498-A782-C74C6CFC16C7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AC7E0D05-2887-4D88-9D27-CAB5594972EB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A356A70B-C407-4C23-BA7D-B505FB2BD76B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6799B280-9B35-4D86-A022-775ACDECE474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27B9A55E-F0D3-4B80-BFA9-64846FC9841B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4ACBD5FD-E492-4E87-84D5-661F86177F35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30A1429D-1F61-44C6-9AB8-504D61944E1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A004F191-D1B9-4EB9-BE1D-2DD5947105F2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69955337-0878-40AE-9F56-44CE6BC9E58C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62DA9D89-96AE-4190-8F08-01004A68A91D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B856AAB2-FB24-4587-BF45-E8B5AEACB1AE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3EFAA62C-0EAF-44FD-A7F9-3A009E5EE582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931264CE-BA8E-4BEB-A808-0FFA8605EDF9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589AFAD6-DAAB-4B3A-B889-5612968A063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C4FDDCD3-DBF3-4536-BEAE-7F7E531E9A5B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2126FDB4-1274-442A-9E6D-7DFDD4BAED5B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9AF5BF37-1C92-404E-90F6-A5A85C549C29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A411A854-3BF2-4ADA-A964-5AF1B3C9CE79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15E0736B-58F9-4361-BFC5-097A20B8A22C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89274099-A67C-47F7-9C06-5DEB7D2D6F1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9FD90DB3-E891-42E2-A28B-8A4DFF051DD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DA013F0A-1AD2-4FDF-A665-5040F804BBD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57B6BECB-B0A0-48B3-8A48-D9A1AC2F201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58D9944B-6ADA-4037-AD23-D6A293DD66F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32071DF2-ECD8-412C-B2E4-B08385C8A7D8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DF86DAC4-F345-4E4D-B9B3-623E40884C2D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726ADF03-E6EC-4D6A-AD1D-A240A843ED0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A9743EBC-C8E2-415F-9271-BC17847DE4F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162203DA-7D92-4286-8BE4-86C78546C5F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A7DADB5-3DFE-466A-81C3-5927F7F7EFF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9879B8E4-7D85-46BA-B405-DD49D2F47A7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47E070F2-32F5-440F-BE92-0A06E4A64C9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04580B4B-2673-40D3-9058-18C9CA4A26D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4A04797B-50D9-400F-9632-7ED842F68900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645F0DF9-A708-4CEC-BF79-EFAC72B25B80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C2A1B82B-FBEB-4DAD-92D7-BAC95B4B91E3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CD03D767-A7CC-417D-95B6-6A72C539BB06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0798AE72-1749-4C53-935B-34DC0FEE2F41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B652750F-F8B2-4AC7-BA05-C92157654475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F7063008-DB4D-4414-B987-8E5B23D76F1C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791AE519-586E-42D7-9975-EC2EABF73BCE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4025CC35-6AA3-41C3-A471-DFBBD361811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714C3A53-DD50-405E-95A4-A133757349C8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132665BA-4432-46E5-B9F8-B9CBB0C3BAF4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A35ECC31-B0CC-4A1C-B090-A5FE59C7844B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2916F68C-0DC7-4761-816C-FE171297CFBE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61D40FF0-6F41-4D6E-A3D5-AA72F4B68979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732A7FA3-60B7-41E6-9DB4-71AE31251CC1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47715282-07AC-4D79-8F01-0E1FE041E9F7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FB0A4333-9DDC-4005-A5BE-D1793F66460C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26F732C9-89AD-41E8-8EDB-8F25198AADA1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84731" cy="264560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9DCA1F1F-C024-48AA-B598-D5F5A2B7FA26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7CB51BDA-2357-4B8D-9DCD-5F17099CA29A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78B0B5E0-594D-4624-B4A7-BC5A1D956CC5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81B3150C-7954-497F-9E7B-EAE6AE118B4D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AE69267F-B0E1-4464-80E8-821D25F14ADE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84C8A408-CAA7-44D9-99E8-A5B1FBC25493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84731" cy="264560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8A2C8C69-D447-47A3-9D5C-4C06C08271B6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BF41802A-BA00-426C-A043-2142BCC11AC9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F8510D9-F319-44D0-B79D-20B4FA1A313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D542359D-95C2-4A4C-AB2E-86786EE8B263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C38D81E8-B076-4411-9190-76CEE5CAFBDA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AD173B89-70AE-4AD2-8360-6E26E0F347D6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874DD22F-6E1F-4210-B8F9-3A5C09C7D5DE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6C298A71-326A-4D19-B671-FF1FE190EC82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8571D9B3-327C-464F-89D3-0EC50D4A3645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84731" cy="264560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E70FBD13-F67E-490C-88F8-9A1E3B47176C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2903EF9F-6883-46FB-9553-E82A012897AA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8426A6DD-7707-4207-A8F1-9D30F09CAEB6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E52408F1-604B-423B-ACFB-2E5C58A20CE2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0FAD01BF-332E-4EEE-92BF-38881D1CBC8E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5A32B698-748B-4FD8-9E3D-28F375FE089D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84731" cy="264560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75864982-F507-40F0-8A78-BB5C3695C40E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F69CAE12-71E7-4310-8803-D98E8E0AF7AD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7DDD6DF3-B54F-4E62-8F5A-51BA45313852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D7FE5212-16CF-4416-88AF-D3DD55157060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B4D11CB5-223E-458C-98D4-AB2436760C74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4AED7D91-BEBF-4639-AB5A-94E57B8BAE2B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184731" cy="264560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38170709-7BBE-4603-AE1A-DF8C4B528C61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0B5970F5-B2B9-41C6-AC7C-2C02E6B83862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CD8B5041-C5E8-410E-A853-0D16454415B3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B7D8500C-F679-44B3-9ECA-555A785EEF72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2CE2EED0-3CFD-47DB-B305-A47BB2DD1143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55F41FDF-1CF6-4FA2-9A43-2D881EC9D6B5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84731" cy="264560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12F8BEBC-58DA-4A4A-A243-19D630B9E0A0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00BFBE23-71CB-4154-BED5-B410FC9127EF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5362BD2B-BEB8-4893-8600-7F9699CFA4BA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8D3BBB2A-7034-4B48-9DB8-F2A29E4145A6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853537C0-D396-424D-9411-9E32685FDDD4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17E3A106-EEF6-437B-B962-208C7F5EB264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84731" cy="264560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ECF238B1-13DD-422F-9BF6-8ED46376549C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AB78F488-240A-4605-9143-13682CFE62F0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03878D85-1F61-42B1-961F-CE75AC9D41E7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D8E7977B-D261-4EBF-A7F0-B7543DD70620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12FA9289-C4A3-449B-8FEB-C2277A20327D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ADCFB424-86CA-4B3B-8894-537CA6B5FE76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D0958D7D-B303-44B7-8EB4-4BB24F3DC76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D0C10B9B-98BE-4C9A-87BF-43771A3C0FF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9C109499-829A-4548-84C0-E50C707611E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DCD50DB1-2D98-441D-B401-A9F97A0573E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0F08EE82-AFD6-4B60-94A4-4F3DB3AB587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73F40246-4AAA-4B76-994F-088970BD250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D5A092E0-9FAA-4835-9C24-DD01F22BB44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BD0FC4D0-8589-47A9-B13D-5BC01EAB0198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271C6C98-95FD-454A-ADE1-3087039D279E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51C3CEB2-00D1-43B2-B8DF-C9893F4E81E0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20456CE8-C1B5-44BC-9C1C-8E26CA4E993A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F8B3D38D-0DE7-4734-BC74-3D98AAA27B97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55488D21-C4DD-4E6E-BA84-11CC5DEFC927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B292DE1D-3FC9-41EF-AF89-3F877B1050C4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FF0BE483-D2D8-4466-BBFE-4CF6B73E045E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59647BFD-702F-4435-96D9-170CE000E8B6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EA5C0E7E-A171-4B0F-90DF-0D4FCA11DDAF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0BE19CD0-F6F5-44C2-A81B-BDF87D761C4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AB7CAC23-4DDE-4B34-9A3B-416627A74C86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3C15DDB7-2B17-47DD-82DE-EF8189BCCB18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B8451102-EAF1-4238-83C3-BB61B80547E6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065E28C4-3DBA-4BD9-AA10-8EAC22F9743E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DB86B550-0835-455E-B2AA-B6BAD3CAE29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6F2649F5-4E34-4143-90B0-6E21A2C5D3DB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D2A979EC-E043-4DC3-A6C1-CD335C5C9A87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21B9073B-22DD-4973-9095-B194CEB31CC3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EDF94D78-AA1A-46A3-9AF3-311F986F79EC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785DB320-B36A-4795-A045-53E2E6220059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87490D25-BB42-4F32-937B-B443C03C40A3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D138890C-F0AC-40ED-B9E7-59B667AFEE53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90639FDD-D47D-413B-94F8-89FEDFC8A9D3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EC7E64DF-32DD-459C-B92B-77707E3FB03C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CA5B3072-1885-4152-80C9-BCFD765A9DFC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ECE533C8-644F-4698-BC2D-6E9DAB6F8B6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9B58F31E-E03C-4942-8459-F8E00B939740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F4A8C434-F620-4BBE-979F-1E1EFC47CB51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3670B514-F30D-4FCF-847E-3E4A8A876F24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DAA89EFE-8EFA-417E-9FD1-D18824AACA7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59EB8DF-3CD9-4FF2-B464-4C414FC366F4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D5D11BD3-3798-4B90-A8DB-B722C623E423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64D763FE-7CA2-4555-AAA9-2BF2A6E4783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EC4DF975-20FE-45BD-A094-F00FC13BC1E9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2E66AFD3-52DF-47A2-A5F1-8DA727181B1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B53E48DB-BD63-459C-9A94-3DE4B9F95BE6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F97629B5-E7E8-412E-8D05-0307DDA591B1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5F3B8226-1E00-411B-95EC-A08527A5C253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45793AFF-7196-4F87-A509-6959DB6C4A60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4CF82911-861B-4618-9CEB-6776C3F1B75C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184731" cy="264560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2406460C-97D4-4F16-B689-029B1064ABE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7474B3B3-7394-480D-A4AD-345286CC9A79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4825A2D7-C2A3-45DD-8CA2-74B25F2B8199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B6283B5C-125D-4593-87D1-8D21AE5FD786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A076FED5-70DC-4A1B-BFBF-203985BE5605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14308FE5-0F5D-4593-80FA-33EA5973CB81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AD7AD5A0-73ED-4D77-8524-EE5F92710913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2593D839-CE77-42C9-B902-51A4579F2592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E8B8A870-D368-4B87-82B4-4E11EED717B6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914771DC-A95A-4420-809B-E4112C4658C7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65E1FC32-3130-4F6D-9D95-2617A6B6F58C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01850965-85AE-49AE-8519-2E4C96FBA99A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84731" cy="264560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D015B685-8455-48FD-AFB4-7DB4713E74FA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3455A15C-97AF-41D5-B6BB-E80F8185B6B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D1247A13-7322-4EA6-BFC3-C0E5C382675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880934CF-545A-4A69-B499-58FCB9A43C1D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92418314-3E2F-4474-916C-F20125BEC160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6E5CE8D9-1981-4C39-807F-9A24D1A708C8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89EF604C-DFB1-4F69-97E4-38BB00F9314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5D3D656E-70F7-406E-97B3-5E6086EC949D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5C88C5A1-7C18-48F2-A43B-1D1249ABF034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2ED11F74-4C87-4B3A-A1D2-E551949E4354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DC99A1FE-0F76-45C8-84C9-B2E4AA9338C4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9A0BA002-76D8-4C8A-88B4-BD42B78D53FD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FC0EC824-871D-4439-9CFD-5929D5B8C4CF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04728DCE-A33D-41B3-A34E-C37CCCB89428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9FD985B9-53AE-41C8-9168-1D1AE955B090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AF46D1FC-9B65-491B-83FB-0DF9F3146A0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12B1DEA4-B4F6-440D-A5E3-92BF95E77F6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36FE1852-95EC-44F6-B447-0CE72E68093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E2EB07B5-18A3-4F86-B52D-158B199B54D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1AB34B85-03D2-4B85-83BB-230CDA22ED65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57464873-0EAE-4639-804F-7EDF49BF7B4F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AA256E9D-5745-43ED-95F3-5267A7DF862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429BCDA6-5B59-40DB-B671-682309FEAE5F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3DF6F4B4-5AAB-4734-A7F3-4466197256A9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2B1E50A7-A489-4412-AAB9-167592F92D4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38E1D47A-96CD-4C27-B2A1-8EDD47F31950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182B7C7B-8CCA-4CC7-B556-8C453B576977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16A0512C-4C73-4CCF-BC6E-612CBF27BB5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07D2678A-2ED5-4DD3-81AC-08AC913292B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A687D301-F3F3-45BF-88A1-B2618E5A346B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9DB082B4-069A-4121-85E0-A682A984643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25478B83-2FD6-4F73-8A7E-0B9DBC1426D6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80C1A365-23B8-409D-923B-9C560D30EBAF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09CB0B71-73D2-43DE-9695-4CBB41D2E07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0921B9C6-B84A-4C39-A3F0-02BD5B1BD040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D6749C5D-847C-4DC5-9CC5-3357F8F277A6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0BD04033-4E6D-407D-8B07-39B87301056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05C0CF2A-C786-4AEB-BA64-C516A57A5708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CCA890AF-E111-47E7-8934-B90D41542FF3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3BE450A0-9E3D-42E9-8E03-6C9966D29CD0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410AD7EA-4ACE-4E22-A69A-A6A4683B5ADE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736280AA-2712-4094-8A3A-8651986CD6D0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5FE2F759-A488-4C61-AF82-9DFE8E944691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3D7B72D5-7DD0-4E5B-81FF-0B8617D4D903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439F9336-859A-472B-8F7B-FA74FB30ABE3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D11B98F5-2D62-4EDD-AA55-236086766236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4C68977F-3893-4DF9-8126-801CE6D533BC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9339723E-4AF2-4F4B-8C33-4CC878D79C53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C19296CA-2D30-45E0-8BC7-E9EF83094CB9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F5AE330E-F2AC-48DD-B68F-9DB828142221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3D682573-E4CD-41EB-BAA9-8F28E1DEDC03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55D61684-2626-4EF9-B9BF-445D9A322036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1F26E0E2-36F6-4FAD-BD47-37F75B91486C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45D82DC6-8BAC-4E0B-8FEE-A0745E23A1BB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3F9C43BD-1B77-413A-999E-9AFB46314781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C2F59AE0-576F-4944-B976-362C3A04D75A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37268D3B-7594-47E7-B779-F263C9C6E5C4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5889CE44-200D-4E6C-AF15-9CCEC243B144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582B1D90-A595-4750-B26E-826808C16F9D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750A535A-D67D-48DF-918B-195FAAF60884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9F4026A7-4E93-4E3E-B888-553C8050697F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63E54345-87F9-4FCA-B168-30E2453DB869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563B1B9E-2F3E-4AFA-9553-D4BF4DB79530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55B1DEEB-66AC-4A8F-8DD5-3E6C5249949B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3D6458B0-F45B-487D-9B1A-CD312D6044E4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7DFFF5D-6C16-4B07-9CAD-E089285B13C3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D690BAEC-CB78-42D8-A23A-F26B720E0F48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BD4E3C1D-660B-4C79-A395-0B17EADB5989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10DFBB20-7262-4F12-B527-BFFFA7A4037E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58480A74-1DCB-49DA-9B06-D65A9E450630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DD9681BD-AAC2-4FE3-9CDA-0FD5B8439429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8BE0D32D-C893-4A3C-90BB-136322DC3C9B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D8CF9FF1-C707-4FDE-974E-B90F7D96020D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01AF3E40-15C9-4E4C-AD61-259132D41ECA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6FE83751-CA0E-4F41-A4CA-217D3B4E308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3D115F4C-41E5-43CD-B792-F1E408A7852A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D15192D6-A404-4FC5-AAF3-C54C3618CCC8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4406E39E-E073-4C68-8D30-A703BFCB8A0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A7DC493B-54AF-407C-8212-E37178091A2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64266B83-BF9F-48C5-BD12-12FFAB484798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743296B9-91EE-4A5E-BAB5-A64CCA68D126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7A6E13B8-4CC4-40A6-9546-DCF51B576A4D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AD3C29B5-634F-45AA-8C45-706EC06CFF65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F22B4D18-F71F-4E35-843E-34084AE7B39E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DF86CFDD-0F6B-4694-8C5A-E2CDDCFE3A04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ED7EF34B-DA65-4819-A94C-D7DFE79ABBAB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11FB6184-F41F-4133-9EA0-D12EEDDF4D50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695CCAAF-8669-4DD2-96E5-2A1F7C0BCF6A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8EBDEDC1-48E6-4F70-914C-7F14CFEC5F5D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A0954799-783A-4804-BD7A-59DCB14D51E3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966E58CE-14CF-4ED6-BC5F-8B3B1B567D11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B929D552-BEE3-439A-8CCF-004C025466BF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B5ECF8-6C8A-43EB-B330-64834BE4935E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FF02C77A-70C7-4D2C-9F85-031DFE932434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5092A51F-2268-4238-8DE1-8A1C980A8CE2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139DD9DB-594A-41CB-A33B-3D9F5FF126B4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4E5CA160-71BD-4F71-B071-054E5635A717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E890D416-DA7B-4BAF-A474-47957C9F6172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520BEDEC-221A-4279-842A-DF92EE9BB48A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25BAF0C6-ED9E-4CCA-89D0-1257E49D2B86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CB8E4D97-CEC9-43AA-B703-B7C1A4A2D5F5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4C6B3907-37B1-4300-A1F7-605816371DAC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70C94353-07FA-461D-B8C5-9C64403607C8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4B65B893-A7A2-41A8-A239-198C8E8796B1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862BBA12-4E35-4316-AB15-6A61A58DA467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ADDF00F1-6330-436E-9604-D84A6930D74A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22E0B0DB-F60A-429C-BA2D-B2DC057E33F8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6272DCCE-9EE0-4F3B-A731-BBC04EBC644D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A2EA289D-37BB-4FCE-9247-A1A14CC86A9E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9A0B76EC-3E1E-4FD7-9C30-5C3618523E40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A0194435-067C-44A3-860A-9D577AE0E00B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4BE57814-8BA0-4F71-8A5C-099FA3D47AA1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473C49D1-D00B-4642-9F46-F6CA0E0617C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CFACEB00-B74E-4DC8-94AE-8090D1B7759D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61EEF14D-BC30-4FF3-A6E1-A8CEE11F479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A5F759D1-00D8-4F7F-9A80-C993FB5D4DDB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F7AEC87-3029-4E14-8F96-D3C3A80920EA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1A0FBC4B-23D6-4876-B7E9-04FBEB520125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7C74C0E2-FA55-4D1A-BD07-F2AF2A584E4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E3287C27-EB63-4723-8842-1900A19C07AD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CCDC0FD1-9BF4-49F1-8F95-D6579BAEAB7E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A08DB9AB-F1FB-4E98-B9BA-1F4230D4EBA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2BCA1971-5B7A-4212-97D3-C2F238F2D43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DC29BD81-F8AD-4243-B5AB-13B8352317A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30A14CF6-A611-4FAB-BE6D-5E556A7121D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D369A409-EE70-4F39-8479-F66C474ACF0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B9AE1794-1D48-4324-B6F3-24167818F6B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1E115A49-FBC8-40FC-BD1C-D1A5EFE478AB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35CBB1FF-58A1-4ECE-8699-D0AF016EE86D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B482D532-86C6-413D-A9D1-0866503CB0E3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3AE4CB0C-8F0C-4F3D-80FD-389F98E42779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C9012FAA-34FB-443D-B597-2FD2A53EDEAF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AC4EFDD7-27C0-4733-BB76-0C8D01A4E45E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CA3C73F8-DAF4-4667-9466-41B8D59E2E97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662030-3FE2-4005-8847-467FF1A619D0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020A2BFC-B886-4CA4-8088-7B13C38AF88E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132D4BB4-2B1F-49B2-86F4-75C702734699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E0A36FB5-C0DB-44CD-A79A-CE127A7E274E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0BEB73B1-63E7-47B7-A145-9C4DF5C12A48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5BD9F909-D21E-4698-9BEE-B041DBAB770C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462D5BC8-CEFA-41D0-BCF2-3441F4B35FE7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42D1D708-8800-4671-8471-4D95719E8529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9034C898-9F6D-4E7B-8CF6-E7E60DF3E8D0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8F6B49E5-FCD4-4EB5-A841-025F1CC16486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2654BA09-A434-4DA6-AFB0-0B7827A9A68A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3869BD8D-4F54-4261-8553-E40C0B795605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FFA5507C-319E-4B05-A4F9-8B63635D6FC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C9073F26-A0F4-4CF6-8F49-40AF07A9BF0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AFE09B67-2F79-4259-AE6D-80E971952920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F355F56-DC87-4A32-BD5E-9A3DB3BDC55C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8B858EE5-0FFE-4384-BD6D-046BF888F406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E5526BF7-43CD-4F76-9EDB-B2630E81387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1AAB164F-F381-4002-B367-39CF2936920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B5BD0C20-B634-41F4-B7EA-5074A8C52A7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4BF3E486-3848-4F20-AD74-E3792717C6B8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44EDBA74-F383-4068-AE2D-2CCCA68BDCC4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BF5EA46C-0613-4DA0-91F4-17F959548637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C6D4EA73-F693-49CC-A3EE-F292DACE362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7E66B2BB-BAF1-43E3-B898-06079F4A815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4FC0E0A9-3AC3-4BDD-BF10-DB289782F00A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5981CC38-7A51-49AE-922F-BE1E7A531AAF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605811A9-2108-4247-B9DF-C4D7F91B6102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B0A6F522-55B0-4C37-80A5-C47CB4F040EE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6B11DD88-A746-493C-BAE5-04AABC739550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C70AFDCE-6C2C-420E-987E-DD24CD71022F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3F7FE7B3-30C0-4E27-A69E-A49C7CA9A114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BF8B542D-0E05-46D1-B924-3608067F70D8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75F63413-33EA-4A93-8280-CED47A66BE8C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4656B29F-949F-4011-9C9C-464721F38AF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13DFFF21-3705-4C46-AA88-AF4EF19475D6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2D64471D-BAC1-42CC-8904-88A2214B290F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2BED7120-A061-4A89-8B81-2A27C3652E0F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254D2942-8620-4494-AD3F-032C810B3497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CFFEBFC6-861E-4BE5-A91C-5FE47D9ABE89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D6087736-3CE9-4227-9C7B-5F54D079B18A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2C5FD07B-66CC-4AF7-8619-7C088802CEE4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577AB229-E8F2-4DFF-A29E-50D9CFDECDE7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167D312A-3FF9-473E-86BE-0DDC82275D7C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8D5A3BB7-43CD-4FE5-B0E2-A2BA3A5577DD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542E7B25-4D0E-4B03-8CC2-7697A23FF24A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C3FF7648-AD6F-4644-860E-F707DAC88AC7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6B8DB834-7306-4464-AD5C-0DFEEFED145F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F883F22E-35CA-4868-95FC-AD7E6E93A152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1BE1B268-07E0-4D12-B6BC-87E1CA9B8EC3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50BFC7E5-73DB-4858-9C5C-D61F6972064C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BA1408D9-164A-4198-BAD0-8C620EBDE218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F453CB4B-EC64-4AFC-8C64-2CC17C0B7043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2D167700-C674-42B9-A721-F849B16B20BD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7CEB8591-ECD7-448D-835E-EF9183708488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1FC2C3FC-8A35-403F-A588-99E8F0140712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6768E998-7E1B-4785-B6C7-8D29EC3F87C4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AC63C4D7-58CD-40A8-9BE5-69DAD42797F1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4DAB8C8D-B3B8-4DD3-A385-7E0EBD4EA3FF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B219459C-6D92-493D-B35D-02CD04EAF188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32511657-50B3-423A-99E0-DA86E4C30CE0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88BBA0EB-3A92-4306-B09B-71DAA32AA657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5B1BCEAF-CF4C-4B0F-A1CA-EB61A0296187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E2C663A8-4877-47AA-8FA8-759081B01A37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33A4ADDD-893C-48A8-B4DF-98AD6AA7D853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983590FC-46EA-4895-B823-1D7DC4B8F0E1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09C8647-39C2-4081-92E7-6A1CF6820A69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CEEAA211-2F21-455B-8883-4694C054A052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EAC30E6D-9FAB-43D9-ADA6-D2C764187897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18199EB0-1642-4225-9383-3D68DA3CC6D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4DCFF71D-C20F-4DDA-8B66-DC74EE48AC1A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0E679585-C5C0-4BC4-9C63-DD949993850C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94A400DE-1EAB-4888-A383-7BC760E4ABDE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7D2CA673-B437-45CF-8B39-AF275FB0E6BB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F11DD4AB-5843-4869-85BA-23A40446EAA3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E3377868-62CF-4ABF-9818-EE2CE0B6B2C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71BFE9EC-FD6B-47E4-B104-D14D44164A76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0BBAA757-04AB-44E7-980A-73F9C32A97BF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7C1B4343-2247-4213-8E8F-F589D624A811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7D2A9965-E45F-4E99-9233-9004850205DA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7FA529AF-00F9-4590-91A4-EB493F6CFC36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C00360E8-33D9-448D-A208-E7026C4E8476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2D784482-38AA-45E6-B914-1BF51F2DA3C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20538324-2525-45F3-A2A3-60055494523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6BB4506-F1FB-4314-A8D0-A57BA26DB2F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F936B8D5-4CBA-4924-9BAE-44EDB461BFE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9CB96538-423D-4318-A3AB-8C6174C4A7C8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833FE05A-768C-4228-9CF0-C554835C6AF5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F3BFFB06-5B4A-4290-B0EC-EE7FB0F0600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C92E98CE-B629-49F6-873D-D8FFDC26E3D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F52A9ADB-BBC1-4F45-BA31-4854D11F0E4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AD07418E-F350-46E7-A47F-980DA48A5C7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7A89892A-2EEA-41AE-900F-137478943F2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C00D1E0B-1B07-432A-99CC-D15A6D1E772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C7F0CBCD-A43F-4BAC-9301-2EDA9EE80F4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F6220D68-CB80-42C0-BCA5-2BBB78005A9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0201C05D-5CFB-4DAC-8553-C9F893553E9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94CBC322-9BB7-4EB2-92CB-A6B8DFDB9732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1FABB161-6FA3-4077-9B2E-D4B2DB86C34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8FB195B8-3194-40CE-BD7A-BB982CA8AC8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68BBABB8-5835-4E2E-88E6-9CDF22F1A97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516F936A-9BDE-4832-BBB9-F20633C975B5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0CD2D912-9A32-4277-B59D-D9325B3ACCA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61500E65-C2B1-40AA-8360-0343D4A9837F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F4A7FE70-D326-4614-AD79-98ED2E770F74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2F187108-9D3D-477F-AF78-A38F60A44F5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871A1CDB-BEE8-4858-8806-805C1BFEFFE5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DCADEB4D-9B4D-48AA-81F2-A8D4038912F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6F705285-B728-45A4-89D6-404398E2FA9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B5C8A40A-2806-43C1-876D-1730DBE6237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E8C06AEC-B91D-4B57-9FC6-6C68458CE435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A26C2CA2-DB99-4557-8933-BCFE0A44D8B8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50E0FBC9-4889-4F3A-840D-1F79F1F191D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D4860287-9E81-4A3B-8D47-7601FBBF19F0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BC343F05-00C4-4E26-A9E2-E009867CD85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7C570DD5-711F-412E-92B9-1032BBD9993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A55486B0-07DF-4078-BFB5-FA65E75E9DCD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A0CAD5B8-C1CA-4697-A030-7A93DCBA734B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82E93E09-98CA-459D-A28E-5040EE22A989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19B7D407-861B-4EDB-A5A1-4171EABAFF59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46C4C9D-3BEE-4AEC-8E79-F8BE05CEBF8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57CAE6FD-9825-4637-AAD0-CB04D6A2555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D4351847-5A2B-4FAF-B316-E3B5C91F70FC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EA85542A-D696-466E-9892-1B4EEAA7E091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3B24728D-6B93-46F2-891E-4174D406A600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F8CF3402-5177-409E-AEC4-F215AE3E736B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5E6EBC45-B813-4F57-B6BD-B21DE7397CD4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79206F3D-D7CE-4FA3-9FD0-2D15B30B2358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8507B767-C76D-4D86-81F6-888279E5F5D1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CEE640CF-5C86-413F-AA60-169B13B45370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38FBAE41-3CB5-460A-A9B5-A24CE76C2292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47525555-22A5-45B0-87BC-90F5FE172D7A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204C4BDF-D47D-43AD-BD1B-E52F104C3FAB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4731" cy="264560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20FCC197-6484-4368-BCB6-5A70EFB0540C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072D5A26-3A8E-45A7-9337-90834E9C4E4D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F2EC4F9D-529F-4F67-978E-15810E315A3A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B83069BE-8E89-4527-91FF-0E80806780DB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D6C0852A-A49F-4EFD-BDD0-913EAB717A72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BDCAC519-38A8-4AAC-B02D-1D717A595E9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617929F4-BDBE-459D-8614-6C2E14017A6A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663E0F11-7148-4B13-B16E-A0726D8E4B9B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A2093DA6-265C-45E5-96F8-14A09A4BBF4E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14DE13F3-CDB6-4E19-8532-34C8DD1B547C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D7640A18-2EEA-4000-8519-3659E2D74A9F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11DE017D-E40E-47DE-933A-7FBB2E2EBD6F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184731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5C932140-D8C3-4240-9D71-2E6D9303C619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D1A453D3-5B69-4570-96D9-1F59C9F0A110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6527A9EC-93C6-4ED1-B38E-D57C3E032DE9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59832244-8041-4A50-B400-338C7BCA3B13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76F46CC6-201E-4043-8129-B7753AD2267F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C798346B-A2EB-4E41-8E89-A01F73842336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68022A55-2934-4E09-A53F-87253C0F0388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3973DA99-F97C-4EF1-B450-29AC07A7E1AF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94033697-B990-45BB-9C13-42E2DF52724F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AD6466ED-BAD6-4CB5-AA98-6526D77CF5F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5A133653-51A7-4596-A4EB-8B940385F33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FAC71FBD-10D5-4F4F-9B67-BAD414986FA9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9A0103EE-4E6B-48D4-ACE3-BECF87448468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0974990F-6A77-4C19-AF3A-0B532A1BEC5C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B3200A99-326D-4470-B50D-DEEADE2A31F6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C29B3000-0DA7-4F5B-A5C1-A013EE53A94E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6D294C1F-6227-4C65-9197-44002456A7A8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407F457D-599C-4EA1-9B7B-403CF0F905A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9774F8D1-79CF-4D99-99BD-D6338DB8CCC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C10634A7-43BA-441D-9B27-82110EC3FBA9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C3F451CB-7005-40EF-97E9-FB8F0BC962BA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5C1D06C5-D745-455F-B08D-E4A26FB97169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D31D2587-9A9F-459A-8537-90177928D66D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980E044F-59B2-4C61-88F2-7A723773C4FB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22EBA43B-C7FB-42D6-ABC3-EB651C6BCCC5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E4304EFE-EE66-4EE3-B90E-B58DC1C8308C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39DC829D-2B07-4072-89C6-59FCE2EF3AA5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9700A142-12E6-43B8-892E-5840EFF6F8B0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85E0154C-DC85-49AB-A42C-CF5FBD7CF047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A5CB6FDA-F36C-4FBB-A5C6-48662116D5E3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D2C10B47-F2B0-4804-9E0D-F127FD330916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1BBB23B5-7554-4F8F-8CDF-4104B37E0F73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C358A3E1-7CD0-41DF-BB22-47C0EEF711E1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07B78D33-EF18-4950-9E8F-810B3451C6B7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A7C13DCD-0D9E-476C-B72E-3217EA7B4C6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D3373F0B-3304-4283-9134-8A59E61581B7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97C7C762-9C83-445C-B465-E2D0004B050F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E1189133-ED30-41B4-915B-F090C69484AB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7453910A-F9CB-446F-89A6-4CE6779087D3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BF733B35-A018-4627-9D15-62AC19846B30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6181B3A7-5EE9-43F8-BD16-63F2097C059F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E536F45D-6E93-4BD5-9F92-F1AB72012870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3E713545-D95A-4A1B-A105-B2DFF9D4132B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18CE0CC8-033A-4AB5-AFB2-F23A5C12C0CC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02EA3399-57BA-4D11-B150-B58EE75063EB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5D5CE6F2-8E7F-45E9-BC8A-04801499C30A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C847FDD0-FF06-462A-A905-DDA0E36E2844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3F91DEB5-DCC3-4950-911E-8E3F682A5DD6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B07B0884-2733-482B-A2BC-CF8CCDF9672E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74961B9E-4A2B-4B9F-B01C-CB0D1C5328E1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A32B868C-A56F-4AB7-93C6-C02327E947B0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114E03A8-E085-44CA-A15D-32E74AEE3BF6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C01AB142-94C0-4142-8F6E-6FD202585084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3816AC8C-0E6A-4DCB-B4D8-4C1BE19CC03B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44A22D95-3038-49CB-B88F-2F97B81E3A2F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4B2A25DD-B137-4FBA-959E-0951AD20235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63434480-15EE-4271-B527-850D8D79A0D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AF925B8C-42BA-4CB6-AC36-37FF28FAFD53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E4A367B1-9486-4F2F-81E7-DF36DB159375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F5AB4B1E-3E32-4C29-895D-4E209A469A37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C3C4B9E1-50F1-4B71-B0BF-ADFCD6A3AF1C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D1B9218C-57D3-4DCE-B21D-F2EDDD0393FE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2420D025-3071-44B3-B077-2B5ACC293E27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B9F21304-F692-4CD3-8814-4C85E2D0E302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DA2A3AB8-D35A-452E-9471-A4AB954310F0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651C35DC-26F7-4775-8FC8-315A52C466CA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B403372C-AC91-4E86-80B0-D58A8B5F2A30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CE52AF64-5EC7-4840-92E5-F54106B8CB93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BD2E1929-E6F7-4B73-AC93-4A181C21F23B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AE25A7C7-076A-49C3-A2D1-4A8D618294D9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75B11D6A-4599-4074-9FCB-4C076AEA35E1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3601B471-7F5A-489C-B019-52DE4ADB39B4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6DCEF0C9-8C6F-4E01-85F2-8EE978058EEB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BA1E5725-1FB3-488C-A711-639F3110876E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40521AAB-B445-4DB5-BAAD-6BAD9DEAE287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F132DDDF-B2C5-4BDE-A5F8-F005313ABFF2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E311A990-23F3-4776-AA78-7766B51BEA5D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C035B29F-1167-4CAB-8A60-630F812A3A84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2F64E181-8EED-4617-94BE-08052084532C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500E2B33-FA77-4F9C-8118-8C935BB7C401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1479F6FF-0C82-41A3-9EDD-A1D6D0F5DB8D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67208988-7242-4824-B891-8066D9326DDD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82F43D40-9962-4778-84EA-AA400834D32C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366DB97F-C038-4329-BF6D-0CD613557DEC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E248900E-842B-48C6-A4C4-281DEE349DE3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52152F31-FDB0-4611-8EC9-D309D2F05482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9CB2065A-E9BE-4F0C-9059-D6AF8CC86FEE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704ADED0-7B2B-4D2C-974E-C191824A345D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5D4752A4-16EA-468C-A6D5-5EEBCC863F90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D3958704-DEB2-4159-9A99-C98CC4671AF2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A5DBF926-A000-4CFE-8A09-B205ED01FEA4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DFF128B0-E791-4DBF-935B-3606227BA1D7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01B8200A-3E3A-4B98-924D-9844F2ED266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7D88F9F5-5ECF-4BE0-B9D4-E8E3A3C5CF7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87F070F1-565B-4179-BF21-920D393DD46B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07D5A4D0-DC46-45C1-920F-768FEC2DDB07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596AEB0F-6474-45C3-8483-7D5AC5FC53D5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347BDFA7-8320-40A6-B14A-806D6801C23D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1CB18D2E-6D4A-4477-BBF2-A01F22D358A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B133A4D6-D92D-434E-A2A9-5CC39C9E901C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55A0FCFA-B180-40C1-8443-B0FFB849D814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F05DBB63-75A1-48AC-BDDE-9EB064941DB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B71169F5-7475-4B61-990F-0B15283DDFEC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8125A730-D8B1-48F1-B980-A7AAC4050C21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F6A68628-6437-40E1-AE4A-B48E741B8895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0B92482D-92C8-4283-BCC1-ED9AA336BC51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D3089198-1E9A-412A-AA1B-7C93462DDF43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CF3E5A03-5D43-4CBA-93EE-A6652D458F9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34BE8F47-71FB-4251-9EAA-582CB411477B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B5386FF2-D6C7-4DDD-ACB0-63DA4344A17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BA99C2E7-F49D-46DF-A162-705F75E58422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18A1BBF3-9252-468A-BCCE-06F9926DA925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AF8A3965-A947-4373-AE03-4169F01C5BB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F8E32FD7-218F-4927-A516-8A54BA07C5A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0F8278BA-3310-4E1F-A64B-E6483CFB678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4E5363BC-2C69-40DC-9383-04AA76C8580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C45C4BCA-699D-466C-92D7-4B11FB7F27F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6EE09233-CBC6-45B3-BC03-312FA8F8F25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9BFD60F9-4F53-4773-B29C-8E6331C77C2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716D5CA2-35F6-42B9-91F9-ADE3CBA6D45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A937DDEE-6B84-4EF1-8D36-8BC8253B9E1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325B80EE-D2DC-4951-B7D3-F542FAF3865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289A13EA-46A6-467F-9B51-5F1A25B09B1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CEE3CD35-C004-49B1-BD11-637B7E43C09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7833D05E-5FD7-4549-A04E-FB876FA40C7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173F1D36-DB97-411E-8D89-FE556188073D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130C7FB4-9B98-4964-8CD7-BE4F2D3547E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A5DE1D50-B5C7-41AF-A161-C44ECD3AB42F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AB95CDB-378B-4A96-AD9A-B2AECFCE56D6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574BBC21-4675-454D-AC65-A19443F471D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1F44258B-3D6F-4CB3-AF2C-B21F46379DF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41A17AEB-A980-49AD-BD5A-1FE149F3C3FF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2E8BA8CB-D8A7-4EAF-BC10-D4CD8F7A634D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9CF63190-55EA-4605-BB23-F6B6C8F28CE3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199DFB84-6226-4DB6-A40F-CEE286161FE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62D7365F-8147-46E6-ACDA-657E205733C2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CA73A187-F4F9-4DD5-B3B9-4B812DE25A8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AB64381F-C253-4744-BD36-823722C165E3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E42F8A99-90A8-4081-B5D5-CAC8300DF334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6884C659-CE08-4FC8-8CCD-9254F73B4A9A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2EBBAF64-ECA5-4FC2-BCB0-D28157DEF943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F9074EB3-1874-47B4-B6E5-DAE06DE9118B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00FED587-245F-4077-8A71-71EDCF1C73B4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983C661C-BF9D-476A-B7C2-9152690FAD9B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184731" cy="264560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2AE98007-F1B6-4595-BA45-1C165CDD4E22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2C1FC424-5849-4F08-A5B1-10DED39699E9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6B34F79-97B5-4947-86C1-9916FF83CF6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D1EBB805-1C33-439C-A1F9-524A490A013C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18F7D29C-8F3B-4F31-866E-4B6A1140AB5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9274ED86-C413-4BF2-86FC-4EB932EFBF8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84731" cy="264560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7D84C406-E9EB-44E1-A10A-A6A079F0D67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25E3F9F4-6768-4B41-A2C5-B1473D3B375E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E703FD9-6D66-4A98-AB52-26FF66A3ED30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184731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92997E97-F2E6-4BA3-B5CF-E19302C94C70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B4ED3821-B78A-471D-9AF5-56540CBF0C0D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897F53CF-EFDE-48C5-8D81-44414CF2A399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23CC312B-9DA9-4ED3-8135-1099F5308864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608E6746-352E-41C5-8FE1-47D35AF3853C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177CE212-3A69-486D-88AF-093DB366A6DA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184731" cy="264560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0C710C9C-C50D-40F8-95F4-9D60925604CC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69F9A37D-6A3D-41FF-BB85-01417D7C0305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76B23ACC-072A-4619-921C-9BF5E348D183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FA994454-EB2D-4379-920B-F8213EEC0B8A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A6A63E1E-6A5C-4F97-8EC0-DDECF73AE22B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EBC8360B-A4E0-49A4-8642-FF399DA0B447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184731" cy="264560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BFC44C41-9B11-4976-A8A2-8DB7ADCEE4FC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FFBBDA97-8C66-4168-AC8C-774630D3A9D3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B6642F78-E63B-412E-BEFD-234969EDD69D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0855B995-BD80-4956-989B-442E9936218F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75A36EAB-ACC0-4893-A51A-3D4FA0E24808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65F981D5-1C7C-42CD-A370-BB2008869CF5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84731" cy="264560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D627A20A-CEEE-49AA-9E8E-F93C0E48A427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DB54C87C-7C90-47E7-BEDF-6DB419876DAE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266FD408-898D-4C73-8755-FF4A9426AE3B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90B3FE25-B956-443A-85BB-7571E05211AF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566F067D-A340-42F3-A25E-ECEF4E7E318B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8C46A35-D26D-487C-B249-E59A19F8492D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F10EF554-74D1-470D-A65D-0D25AB5A05A0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E0149CD2-FE08-4B5F-929A-FE45E21DEA0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DE2D5EAD-6671-4163-BB2B-798ED12C95B1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0EE76AAF-AA53-4006-B3F2-673A32647A28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5C0D9179-FC43-4CC5-B4B2-2CABBC898038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7BB749F0-FEC0-4A08-8816-388F6D16CB51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F99C7A62-DF4D-429B-9F0F-B09952701C6D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C75A18BA-A0B6-480A-8C65-9B40DAFFB7E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C3B302EA-FCE7-448D-A85C-F2D3FBBE659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374D0A82-9C08-41D6-B951-16F29A82A97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41CDBAB2-5CCB-4AB1-9293-207F9ABA448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5C1507A7-7156-4C32-9C28-77A4273940A5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9F28D989-A27D-4B65-BB85-DF5DF14CD0B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BD76E58A-91C8-4AE6-AB8A-917794AF72E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E8F62F0C-A66A-49A2-BE37-E3B2566CD7F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8BFFE519-23E2-4F1C-82D4-AA37521DE45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5FF49ED4-340A-470C-BB6D-049CEB1A1CA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8CB2763B-6BCE-4CB6-8593-81679E1D21F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C79E3B46-2F56-4A9E-AFD0-69F924974BD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F675AC00-435C-4560-BCA6-844A54D6845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1EDC6513-02A5-4295-9E78-171B3892EEBC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5C7777EC-CFCE-4D0C-AA0A-F55E79D059E3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6FD23865-9510-4380-BAE1-20ADB679045B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312C950A-4B30-4BCB-A231-E5AF55DA5C01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E485B042-6F04-49D1-8F6A-EA395F2E1EC3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F787BD41-4261-4A18-B716-565BF183421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1AA22D1A-B856-4226-8FC0-5AE438B49EF3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0657113A-1034-42B6-86EB-61F70C25715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84E6131C-3988-4E47-8689-20119D203C0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3CB2C77C-1525-41A5-A775-63AC348B79B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661B4392-BE33-443B-8327-1997C032DBE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6BC11218-A298-458A-A3F4-6D61C23077E3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CF1625BA-8D03-45D8-9D23-635E9AEC55FD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6A536248-B4C6-42F7-AC6D-E2070BD3FDFB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5A8D472B-5206-411A-BC3A-E8EC81B165E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60DABEFC-1010-4C37-B7C3-278AF822156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9F66E386-E597-45C5-A131-2574D22ADD0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A3D30562-81B4-4F22-A420-794DB054F310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A7DCB22F-0C1E-4CB0-B891-4440A948AA0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28D6D46F-71A8-4232-9CAE-D697752E311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AE310DB4-553E-4DAA-80A0-555ADEE075AC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B559EE4-2C55-45C9-A8E3-CFFB49DCE356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4D9DE7E8-90C4-435A-95E7-B785F96FE5A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F8E73538-CFD5-47E8-B080-8A4BEF4477CB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6E55659C-F9FF-4D9A-B5CE-B9C6E4496EF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5FF5C5B4-B3E2-4BAA-8DA7-DFB28B00875B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AB7DE323-ED38-4125-8935-FC50F18AAF3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EFED6904-3ED6-4AD6-9B3E-8F010B6E619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F17928F6-D377-4C85-8182-23F7BB5B1FCD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1E7C6965-9279-49C8-B36E-EDBB2A5457E0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23064DE4-1D47-4487-93BD-0D1FFFFB19D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96C878FB-D940-48F5-83AC-4C5EB18AB2C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E21132B5-2127-4458-80DB-080AD6D62996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945EBD31-6DCF-45B2-A0FA-8B033B22FDCC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504F0E89-C8BD-4BB1-8AB1-AD920B076C0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76B6A8FF-BE07-42DE-ACCB-3F0BD5B0E18C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390A4EEE-FB51-4AD0-88A1-40BE731D726C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A75324C9-5E4C-4C7E-AE91-85A280DFF6EB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6C25BBC1-2458-4ABE-AB36-D6AC1B7F0D9B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53242843-EC11-44D4-B9BE-0B79CC974207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ECD24F93-0ECC-4E83-815A-83B936CCBF74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A2ECB0D1-7798-4837-A151-AB37421D2F55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1F54B5E4-39DB-42EE-B5A1-64E4E88DCF5D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AC53B368-B8B6-4DB0-A128-4507C119F447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D056F995-9D3D-49CE-ABE5-40B4BBDBDA9F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993F5FC6-411B-40CB-8CC5-BCF6A4D966E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ECD74C1D-843A-49CB-A0D5-417766382FBF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1B1E0D39-6B72-4ED3-830A-C599FB5C5AF0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5F106825-3C79-458A-8129-63C7D2799CF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0024755C-D371-445B-A908-4C5FFB48C7D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F358AD7E-F6C7-4DFF-A8ED-B3BFC96D8FC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EAB81FF4-2B05-4C5E-A2D0-AA16D247499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25C86759-30FB-4508-BCD4-3B487ACA642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5252D06A-0560-4FBE-8448-6D8F90BA141B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C79F50ED-BD6C-46A7-BEE1-7058D2D2E521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8512BC3E-1EBF-4DBD-9A92-8084CFCFADB4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32C47D70-543C-497E-A723-4641CB6C2167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93224875-9FE7-4BE3-9F08-C558EC8EB2EF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02BA0938-EC30-421A-BED0-F92F34B89291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C033390A-E82D-4C90-94CC-DF5210EC5865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204F2D84-5E7A-4E45-93E5-1711528A9250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944C86A8-4F6E-4E9F-B6D8-4273D63AB4D5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FC329B63-089B-490B-9615-B1C0C850CAD7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14028084-4F5B-494F-89A5-A9AA3BC48BD9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C2CEAD70-DC18-403D-901D-A10854E949ED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25C756B4-29A2-4EF8-B633-C108224A9CBF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946935C3-2DB9-4BD4-A2A1-4DB16DBBE308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E6073EA3-DAA4-4201-B20A-44E944CECFA6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FB6823B5-BDC4-4185-93B1-8858C786ABEC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6D00ECAA-21F4-41A9-9D45-01A69BC458CD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CA313FDD-7A7B-452E-A022-0594E5DD0720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B20D2BF4-898D-45B5-ACEB-CAF4DA288C50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2D941607-7462-48D2-B257-F653EBA5B4DC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F8C4586C-8CE4-4E53-9D94-20129A9A8B46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82AEBF93-55A7-43D6-B302-101273AE33BD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6FCA720F-7B37-4D8E-9C4E-C0F72FB52581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54E8416D-420B-47AB-BD8B-0CDC0AC715A5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3E1EBBB0-80A1-4907-AFBB-3BBBD5415534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0185BE55-7A3B-4D11-BBA4-C207BBCA103A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9D0B53E5-D2AE-4B3B-A24C-12F830286CDD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4062B2B0-CFE3-468D-98F2-0E2F5D237F19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2507E440-374B-47D8-8FFD-2A0C6D269ED2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65C7659C-E2B6-4E30-9C1B-23C5244B418A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CFF03233-F03F-4CE2-BF92-5C6BA45B854A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3C1844B5-F279-4CBC-B6FC-0B7EAD9BC19B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777F1DEA-01A7-4CEC-9635-5D83D8BFFCD5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EB6F0424-9697-40F7-B347-218450D70CE9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B52BA06F-6E1B-4820-9C32-384C373ED863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825F3F4E-7589-48C3-B5FF-F41FC6A389CE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E6535384-44D3-45B3-A867-0A9A83C8AE8E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DDDF4565-26B7-4968-A55B-617A49A2E7C1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A6B421AA-0C7D-4981-8FD5-E48F441254B0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EA4FCE67-4C98-479F-B49C-3676EB413E4D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09087290-0E68-4138-A5F0-A36C67C8140F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4A7668D3-CD77-4A2B-AEC8-E5FFDF85B5DA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BC7C61E3-3BB0-4E94-B8D9-F8FAC238E5C8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7C48A134-9D84-48A4-BDEF-C87801B6473A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A554B6F6-8A62-4DAE-8465-4937A25336E6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A497E1FF-1DBF-4B2F-8B84-6C5246E0810D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1D89B0DE-DD68-4283-8973-890931A06C7F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32B8D03D-0A20-4349-B397-FE56F94108A3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9889EED9-56A0-4AF8-A7E7-82092AA8CF3E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6475A758-BF19-4FCF-ACC0-1A2162466100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A3AA392B-61A7-4B5E-9163-ADA4E9736CE7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58D25280-D9F1-49BB-8ECD-3EFAE924E8DF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0447BFD0-DF03-4A17-8799-D588E205BBB0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29E63549-7F04-4B89-8CC7-99573B9F1B9C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FC6F7E44-FC20-4925-8BFC-45E10B9DB491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E454A984-EE37-4192-824E-9B76470137A1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0E746E6B-37A8-40B7-8F47-B38607C23132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BFB19F55-FA9C-42AC-B175-329673EE72A9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781F2E5A-2953-4886-AE0B-E07B79B52FF4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10CB9C3D-C8F7-47EC-9BAA-A1700A2A0558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95DCE3A0-D084-4457-8969-9DC1DC815DAE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7CD20FF2-8909-4ACF-B45F-AC83E2BB2E90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1374A1DF-F665-4F7E-B116-7BE0B86A5418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C0612789-6F2C-4897-AC6C-18F173FD4F00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CC3B22C9-0976-46BF-9CFD-D21286E7F755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0DAD2132-149C-4843-B6D4-6F8FE69F1902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116C87ED-17BD-4A65-BD21-F272B5DB2D10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2BB4A8ED-BF80-4377-87D3-A0B265E02C15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41F26751-512C-43A8-A9F4-7F75D37997C2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002B657F-32DE-4E4B-9927-CD61DBAC109D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23216710-D6F9-4F76-9A69-C94F55085627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BA61BC7D-D261-493A-8F82-5A4D958B646C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DA5C06A6-2BC6-4A7D-B70D-C6AB5EB492AE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C8925FE1-FD00-4090-97B6-6DE211866F56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F7148C6A-8B73-4C6D-AEC8-D62F13DAB90B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69472CBD-B6AC-45B5-88AB-1ECF5DB4810F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A5EF870D-1010-454B-8EA8-109EEF655CAD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BD90EE7E-C60E-47D3-9130-BF8AEEC202ED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9E018B1B-1B79-42CA-800A-DC6E57E3E381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2690D642-8000-454B-92C7-FEB7186679F3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6CF99CDF-494E-4547-9D1F-FAA442FC712F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37D38309-3D46-42FE-85C2-C9540039B56B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26F5B6DE-99C5-47CD-B07A-672EE48B08C6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462E1B97-D12F-4F8A-B165-AAAE5B87630C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FD2D2FF9-83D5-41B8-8665-2CB8D70441C3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59E752A7-E057-4FB2-B88E-8855762CD156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D4883244-FF82-450E-86E6-4FC0BEB0A11B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B32707A1-3771-4436-B0BC-5BE4ABC7BCB6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24E60327-84FF-4019-BD35-B1EFC21134F3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DFE474D1-D07C-4A7E-92EF-B9E5F67FD69E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F48D8349-DD00-4BD1-868F-C21815213233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2DB80703-8DA0-4EFB-888E-F5A3595FB7DF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609A538F-8512-4CA0-B3D9-9779DC76BF55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282AD33C-B6D9-45A8-8B6D-74C2AE026932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D011F3F-33A0-4B31-ABDC-B1E420AE0666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7768306B-C933-4AEC-BBC5-F8C0460FC4A1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4E07C965-F1B3-4225-83DB-B008A0589320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88199304-E707-40CB-A899-97FB0BCEA8CF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46B20B01-956D-412C-A05F-4CE290BF9D12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7B71AB87-892D-471E-85BA-6FFFF64ABDEC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FF71B178-34F0-479A-834D-C9452E63078D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D0121328-D456-43AD-9B6B-FE0BF099A1E5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C836F8EB-5AF0-4341-B036-9B22C401E6A0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322526A7-225C-4061-B3A9-69FF1B5C1F86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60AFDE42-E62D-479A-A841-B225154AA697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E82C39D5-1337-4D1F-A4CA-7C7D16BFD404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920E2C5C-F0F5-4E21-B0E9-C0A068983124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9CEA98B3-8D28-4C7A-B240-41922B5AC6B7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78793BD8-3472-4E76-BEC7-FC906D415C46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C32E5A0B-E248-4081-AE4A-019FAC23A315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E291349C-E4C2-40B2-B53A-EB2CF1CE8DD7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7EE81BE2-D026-412E-B6A7-55485B2FE892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1C0442FD-FD71-4330-965E-442EDA7D0A58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D02CE885-A28C-46BA-B267-27C096A25941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63BD636F-560D-4212-9F87-4449503C578B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B0F537B3-7639-4778-8D08-E8C907F606BE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92047194-BB69-4A54-9AC6-0460649F23BD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5401BFBF-0F2D-4F20-B570-0F9DB8375CB6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82895CB-1E75-4F8F-941E-F62EDC9AB087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3DFEAF6E-F637-468C-B017-BF668ED712FB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F4B78B53-104F-4D98-A710-3D65D2AE3283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D56DA659-31C1-4176-998B-673096658BFD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7BFEB974-F240-4859-AA63-181E185D67E4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BFCABB7-F68C-4FD0-8972-9BD1A868B6FC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6BAF4604-83F8-4C66-80DC-11A96F90EFCE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5F946E20-182D-4463-BB2A-8CAEB8625E13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C60A40BC-E4B2-48F0-BE76-DDE0023612EF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D99D1C0D-22B1-44F3-90C5-A6E93188DDA1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016AD1D-3080-46BD-8620-9D915BCAE08C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8ABD01F7-E128-4B12-A976-6F55D3DE7DE0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4E062C2C-DF29-4DEF-A89A-EE654DDD1581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10A5543A-045F-4FED-B337-0C02A7877A24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59991DD4-FC05-4C8C-AA1F-6002D4F2C983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CDDDF643-3F3D-467C-88FA-D11A4A5938C1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B2B60D6C-1A9F-4C13-A12C-BB230D23F6BC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488921F9-0CF9-4274-9E29-907A177001D4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6E07F3E-9D90-4279-AD93-2FEA25E28EF7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319F5DC9-E79C-4047-AE00-ADE64E011953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1350D65E-3050-4934-B2BE-B805987E4A5D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4C21EB10-99CE-4165-967F-FEA756F9DC86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4026CF7B-8D5D-4EAB-8C7A-109517922691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1A72598C-5CD7-4D45-A23D-FD947C1A1D43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DB647E5A-A3C3-4732-AE33-53C233D671FA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9E3917C2-73A3-4F0C-8D96-7498874CB409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9DD9A20A-543D-4447-B23A-3B81F84F75C0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73137FA6-6452-4321-8706-759ACBFCC81B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B3D33E9E-141A-47E0-80A5-D42D1D3FAE59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DA166D8D-FAE6-42B0-9923-168E048A2126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56679AA9-A3D4-4E30-B944-BE8445E97A34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B228C9D0-B645-4AE2-B252-F1D5F94F1347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15AB4387-13CE-4FB7-BCC5-0FA3959C4CB3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A3A9AC15-8B5C-4A2D-B31B-00CFA8EA0597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8CB9E30C-0D27-4A41-88E7-C1129DC5F415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8CC3FE93-6D1A-4826-A95A-4C9DDD973A21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CD147581-47E1-4B45-BBB1-30B02BA840D9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62C08A24-64A4-4392-8BF8-5F5FBE53DB1A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B2B882C3-AF14-448F-8B0B-0D8AD4789429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389F0D95-6CE1-48A0-9257-DADCC2E98170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EA5B3729-3458-466D-8058-7C427876F989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DF3F31C-DF6B-4160-A08E-E680A13F1A00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4113F9AE-9424-4FA4-91CC-2EA1C911C010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47367D45-90F7-4DD5-B60D-1F73E91CB462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65BFDC20-7E0E-4972-A7FB-758B49FC3323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3FFFCD0C-6E2A-4EF4-A17B-F492CF185210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90778D9A-29AE-4238-9B3A-F92395DC10AD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74D71312-E8B4-4FC5-8920-9A08CAC92BC4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22E0559-8BA8-4D37-85CE-CE21D011167F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38501BBD-5BD9-4E12-B86C-6CF6334E09A7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486A8A1B-DE21-46F0-961D-F0FF8B52D80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F7F25CE8-D28E-4FFF-92C2-91B9AE692694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CADDFEB3-65F2-4E17-9AA0-8D0CA17F821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D1F72913-0B7C-496E-85C9-04A60960C26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7F982AEE-F61F-47F2-A0B1-5CEEF1BE721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9EDA63BC-7134-4767-B7C0-EE691A7E7D1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F6091FD3-E8A9-4DB6-B106-BD5E9859E5E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E4F2485B-9FBE-41B6-B411-900671EC35A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53830A0-027F-40AC-BD53-289ADCFF8CD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48194484-BBB0-462E-A966-4E326381D01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F84153F4-060F-4500-B77F-A02CABAEED8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7ABC6421-2F7F-4C58-976D-8044B7C0F3A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DA08B837-EEA6-4D1C-9482-DECE024BD092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235C7906-F54A-480A-832B-0F726B45583A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2A938D17-0A6D-491C-916C-E2040BCA8987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8852AA60-CF02-42A3-8010-A73C715E6FAC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1BFCE8C9-A554-4026-9706-BA5F6520F620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5FB0E63B-1212-49A7-97FD-3ACD24ABEDEE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C436A75E-D763-4026-80CB-0BFC30384758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310CDEDF-63D6-4FB2-A42E-E15581314979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4356104F-ED9F-4393-BB22-47AECA1A9468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E88B8FB6-249F-4AA5-828C-B6B0DCF47B3D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1945457B-2C9C-4E2E-BA80-A3E45D393744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523C434C-8639-4B1E-A6F3-46674C6FFBCA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44522E33-B319-4EF1-9FAA-E139D9024C5B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B13A2D6D-9BCE-4476-B8D5-188979FBA13E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EA68C248-E5B0-4380-8636-EAE09F1C04A6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6BF4F44B-82F2-4E8F-8737-4245034DB505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42F66775-EF4E-49E1-AD92-FD80B74E928D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210138EC-ACCC-4F3C-9392-7CEEC1E0A678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3E94A30B-D111-4702-A221-47E6DA7B1C8F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AFC8FBDA-A7A4-4A12-8641-38BB2BD443E1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C3C2A0B0-F40E-4171-95A5-1C8BB6162BD3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412D3F86-230A-4B8D-88E2-D19A3191E538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BF4F79C2-F3E3-44DF-9D1A-470B0F81DFC4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031DB44B-B75F-4637-B99A-F9CE72E684BF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6316C77A-6372-4BFE-BF7E-DFA6538015CA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2E0B7226-47A3-4AFE-AA0F-879ABE012A1D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3FC406BE-B286-4488-8536-997EB0BD1DBA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98EB851-E557-43E5-A3EE-4C8349268C63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F74673FB-5081-49EF-BD59-3B327D1972E5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DD0A3DBF-C93D-4689-A489-59DE80ECCAC3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D952B2EC-2CF0-422B-A1E6-F0E9DA91E179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993E7AAB-68C5-45BB-B108-5C497E79D940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6897E8B9-3EBF-49D6-B3AE-ECF1B96C4207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A458D75-C7A7-4F3E-AFCB-F977CC5B2D19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9935EBAC-2BE6-4F44-B259-39196D88C0D9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6FC0CFE-1FDA-4B59-A356-C2B4AB2F7E8D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5189EFF1-C14A-45D8-B9E2-E553BCCB8B8D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477B92DC-4D03-44FF-8B55-FE7A64CF237E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3A1F5185-8575-46BF-8134-A721B196752F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F0304486-6A87-4389-A2DA-8EECD6DD4D55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845B094A-01DA-4E2A-A982-D5B48FA922C7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B73C9C91-37DA-437C-BFF1-0B9186F9FC1A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AAABCA98-0E99-4D13-91A9-D422404B66B6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D573A026-737E-4DF5-8DE7-EDEBF25445CA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E586C43-361E-4E3F-B8C3-D514A1A916BC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36033C0A-65BE-4613-823E-73BB14461C03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B1FD8923-06CC-46E6-9B53-78EF0DF659C9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D85DB31B-E1A3-42B7-B50C-58F013ECF917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55D45164-6930-4C1D-B947-4F8373BEE342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A66B5632-83BE-461B-83DD-D82D5191AB9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A7770F0D-D1D6-4F72-A70C-721407DA3918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4901F36C-D032-4859-B49A-81D97D4BFA62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85E3EF70-CE6D-445B-90EE-B60CA8B7290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FFCC2F49-7E39-46CD-8649-C6ACE1A89F18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FBA7553-3EBF-4B70-BDB8-64EF2A0851DB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3E42318A-C26A-43B8-910F-BC0EA590DEC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A685EF74-C65F-48F1-B578-0F50E055F2B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525AC733-CEDB-462A-959D-B05F65ADDF1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C378445A-9685-4799-9F22-341A989F095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78B4F1E-5DAA-4154-80A6-DBE546133E08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B2E066CA-A487-4E26-9F77-E62E2AB7E26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DD80877F-F396-45BD-92B6-2C6E8EEA258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442E682C-D31F-4A67-A8FC-1A33C204F168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63E0F1A7-D083-4C40-871A-50128EFC2ED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A0B52945-2F0B-4D8B-95AD-2C25176959B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82899347-9AF1-4770-BCAF-C6E350E880A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21A20DA6-845A-4F5B-BB53-D44F63C677E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2D9FA5B5-C3C1-455C-8F4B-1BE58650FAC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99797D56-5577-4792-BA98-2BE88CF4487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8FE85E50-7C43-4BF5-A26C-86385E0C4271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9D34523A-21E1-40C8-A550-FA647CFDF18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48CA3CC4-A8FC-492C-8AED-82F41BACC78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5925DD72-F876-4812-933F-A840355610A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7660D12F-AD97-438B-A487-72327570D19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12D3508E-00EC-4E06-8D08-D5190CFBC8B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B79907F9-D64B-4D6A-965C-F96300561FE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788922C9-B465-461F-9DF0-C9394EA2462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B314B12F-D9CA-42B8-806D-7A47CFBB6EF1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F3D0547-0B7B-46B9-9009-D84EBAEACBB3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732DD89C-48B9-40BD-8B33-1CE393459AE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0C69F57C-9FC3-489B-9CC0-EC716FDF5D1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2317078B-2866-4073-B48E-A0DD2B83D01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85D31FCC-30EC-4909-A95F-BA2D70D6947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B43933B4-FDC2-4D4D-895D-642EC0190E4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3BC9B3-CB79-40AD-8AB3-61DE4C2C80BE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2EB0959D-0DF4-4370-8293-ABB768F6FFB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476412DE-DE23-4D90-9C4A-A2CA73B3C3F8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C11CC676-1F07-4615-8B02-DEB062443D1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521CED23-65D1-4858-8E24-E74C669E162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8CA01A7B-45A0-435A-AD99-4B9D0742494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56A00717-62F2-42A3-989A-7954BB34629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BE03189A-2F67-4D23-9FFE-AFCD82A2CB5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C949C7C2-A499-4B78-A842-51E9409FCE1B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42D2FDF2-FFF4-4E15-959F-379025ACC72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36A042D3-273D-4B95-990F-4BCD562A3C9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9B84F0D1-49AA-4116-ABE1-32CB6F511E2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E2C79561-DD4E-4DB7-8098-393C91389F9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C7DFC3FE-086E-4038-8717-265871179081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3ECA2F33-E8CE-4EB6-8BEC-A7E79E90FB1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EA965114-6654-4DCE-B078-4854913D026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558509D8-15E0-4895-9903-68AA6F8FDDE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73CD711B-06B5-472A-8139-9822F0F515C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69FBA2DC-C959-433E-88CF-B75A12C1438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E33C433D-C33F-4752-AD09-356F538B33B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AC74C966-887A-4C88-9896-D148FAB8A11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E67E369D-7880-447B-BD24-64A0D4D356F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70DBE384-F2BA-4A1A-BC5D-E0BA7547AA2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D16689D3-1D46-431E-901F-BDADA58BC70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7E7B6369-310F-4B95-A4BC-F2E8691AE5DE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1934F795-E74F-413B-A7F0-40ABE8B0BD1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78F2B055-8251-46D0-8BA0-357CD4F4B9AE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2DEFCE3E-2D48-4D57-92ED-8FE52F1309E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80264F17-9AA8-4BE0-BE62-E411ADBC8A9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D9CD67A2-1AAD-43DA-A6F8-AC1124FA75F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6DC7FD2B-2B3C-4CF9-A806-E49254E000A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6C830764-C65B-4BD8-A34A-C6DF7392F75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1E0435F4-3250-465E-9567-3EF945F9E1E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3B420518-FC22-49F8-A353-CCD3F068363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5EF2072-9572-4895-AC57-00F1345F558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34C5376B-8465-4D18-9D9D-70FAF94C4CA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5AB2E48E-CDB1-447E-9FAE-ACEDDF069B32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3A0C432A-498B-4696-A3DC-10BACB88A10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6A97C81F-0627-46C3-827D-3485A1E2AB68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13FB319F-B5B7-49ED-92F4-8E156C3A198E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BA66B86-F464-4837-A824-88E958E94A85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C7ED5832-2D81-4C4A-B5F7-D001A00E2F9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5864BB6B-3E53-44D2-A782-FEE259BC768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8A7DB20F-D243-452E-9B03-4B6B21927DD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864E3737-9835-409C-8CFF-2C0906E7CB3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E84C6544-879D-4C93-A56D-F411DD2A1B0E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327BB359-8334-44B6-85E0-74F0DBDED6F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4E3EBD6E-FC3A-45A8-8873-9FCD588F512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BAB7777B-D46C-44C0-817C-D1CD8ED862F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AB1751BA-9655-48D5-9140-906CFAE4380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366894D2-0570-410D-9C01-C038F8A7DF1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1D65E17-CA01-4AB4-A83D-E18E8D2A47B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49D2DB51-C45E-4D22-A7B5-AADFAE786701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9C2FC2CE-16FC-4502-B5D4-415C9A7A774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B25E575B-76C0-4692-8DF0-25398BB5B92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B6A4DE94-276E-4027-99F2-B9DA7CC27DA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579A9ACC-ABFD-4A51-B217-90CFDB782FE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D06B790A-7587-4135-889F-D19351E1D71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2E37E63A-F885-4D71-9045-9D5BD161178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22754EA2-90B3-40DD-851E-8194F340EAE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67C7DAB6-511D-4FFB-BC6F-6A454248146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E865462A-3E05-41DF-B1A1-FABB642E556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B5D94BC0-90C3-406E-83C9-85DFBCD75B8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57E763C6-1D15-4D8E-BE77-04264EB8712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FA381A5-5460-4175-8214-05A405F4C92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A9559F0F-9C10-4CAA-9209-4A60E246D62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5AFC6ADF-4593-4591-95E2-05E6E46532D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6083C7D6-CFAF-4E71-AE87-7D046DF1CED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707FEC42-8201-45F9-8A6B-ADECFB7D3EF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681B1A4C-1A95-4D3E-9E6A-42C0185341B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63F99E10-1FD0-460D-9BF8-2621CA5A7E8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449104F3-06AF-492E-96B7-6434124EE00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A50717BF-380D-4879-8B11-BD59ED22D44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2848F059-6FFD-4955-BABB-3835869F171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0B2318DB-F2EB-47F1-91FF-0198DDDD09C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F13A409F-5F7B-4E31-9151-BAF72241408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A8D7DFAC-D9F2-49D2-9AA3-E7987E49FDE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DA364A60-3E1A-458F-9691-F2E42EDE15B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29BCA4DE-90F3-417E-AB02-1B87322956B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297C50A5-7911-48E7-949D-4070F52331F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78FC6345-5E11-4D2D-8EDD-A55B08467F5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7A3B68BE-1B87-46C5-A92A-EEDB7410E17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8A8E6C5F-2577-4C10-AAE4-4D514986B62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EE6FA6E6-2006-49F5-A629-D4DE22E78AE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967DB687-3A0F-4E03-98FF-B5FEF3D6048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590F06E0-CD71-4714-9627-78348FE25E2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FCDF8E15-A052-454B-974C-AFB7C9A312B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597095F-B77D-46B8-9A50-A7947D7CF18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4542BD6C-6FB3-46AC-BE60-9D73A14D300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277EC834-3ED8-48F0-ADEC-7A619F33AE8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CB0D5D2B-E549-4E47-890E-525B6DA3AED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915596DC-B88E-4D7F-8C24-0E013DF051F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B69CCD55-72CA-4070-8F34-67C5351EE88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3E6D00BD-A3F1-490B-B7AB-75A3E474632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3BF1DAFC-3D95-4258-BD85-8DC44F66C47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D77767AB-26A1-4879-882D-89B2621657C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BB844F36-2BFF-42CF-992B-9C078173F4E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6D60FE23-6B7A-46D9-8C36-F87007479CF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5EF308D6-B33B-47B9-97DF-B7B02FC07DF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6B078E6C-E1D4-47B4-8587-F5490EB5440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E46AF435-A4D4-4D9E-A12C-781F4A81F3F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98538A08-58F8-4293-A3D1-E6F4F0816DE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1A4C4F2A-570D-486B-83B2-A2815B5559A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F43233BA-A0AE-448F-A641-30C89A1758F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13084D19-FF33-4334-AEFC-1E5FBE011E4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9CF96827-3536-423D-BFD0-9B85E243BD5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154ED3D8-305E-42A3-A072-5F6C62309A4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419B4618-7140-4424-BB56-41C97D08D9D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FD7DDF85-7356-4EC1-8941-10F417F741A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684A3FC2-F84B-4F0A-8CDA-FE5DB5D645F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C3EA094F-AD3A-4986-941C-4B7AF0B493E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CF6E5A00-114F-45B6-BD09-5219173B228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A25A427D-0122-4601-9D6A-B04BCF7077C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5C69C3DB-CBE7-4492-9CC0-C5C0F7F0759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1C72AB0-893B-495B-9B67-3870BEDC4E4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4704BF69-DF0A-4CB3-BB71-E5EB235537E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26A1B7A2-AC2F-41F4-9255-386232150EF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3F5CD6B8-217C-47F3-9F73-18C68FB488F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817E50E5-7980-44BF-9B92-C29F1863929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99E423FC-26AE-4FC4-9C37-AAD046C8C27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EFEF79DB-6CA7-4E89-B065-23AB1CD2C3B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9A7AC433-AE23-44D1-AB31-2FE49423257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9D3DC9EC-B9F8-43CC-A261-C20ED9DBB08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BA026F34-5941-43E7-BCFE-F78139E78A0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DE6806E7-8005-48F2-AC2A-C61B6375EAD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33A69744-B8F8-42FD-A4E0-B955E9C4712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1658DA35-D13C-4B38-9B94-2C445883DFD7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4F63596B-6391-4D19-AB4F-5BF963999EB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2CACF35B-88E8-453D-A88C-E5A2FF00FFAD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F7124682-31F5-426A-9E8B-3290B582A73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817B3C18-6339-4B9B-A13D-6DD78B28AA95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5800233A-49A3-45BE-AC61-089F2F9EDEB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2F8AEA8D-DE07-4DCB-9673-9BBF3B8EA94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98CE0B1D-1C69-4E7D-AE85-A03C4DFC04F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3EBE6DC8-E593-4DC1-A730-6D656F22B4DE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94509C0F-8347-4F21-9CAB-92FFED6EE2E0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59E95D33-EEBD-4A2D-93E5-B8B0F831C5D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4540BD0A-3003-4E04-A8A2-5E956764A73E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DF3AA0D6-711C-4263-8EBD-2A2E0F013229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357F4EA1-CABA-4C17-9AF9-282E93EE8C4D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33EB74CB-B8D9-4F67-A5CA-A79DE2AAF049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CE3AD46A-9DE2-4F64-9D90-B99172CAE11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1B476D87-A7A8-4EE3-B8F5-7D7E627F656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7BDB2A91-52D0-4CFE-9D03-8A153453F7D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A8BF35D9-A222-4078-B223-ED8C3398CEE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3003A6C-D648-4638-95F9-F5B67210114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AF384348-BDEF-43A9-A9AC-D0F2F6E0852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1DAC7A5C-1B48-4C26-9633-151C0D56921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9CCC9C37-7A82-4B8E-B99F-CA5ECACBC3E1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4CF543DA-E10B-447E-88F0-3A405F4EC8D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F8DCEB5A-9A52-4C1D-B41A-A9C4B344935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1D3FE299-66CC-459C-BD00-51B86DCA234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5F048C77-6E2B-4551-80ED-00E32DD9890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5002BCF-0679-46FD-A549-5C0E0FC6CE6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9D499BA4-F921-4565-98E3-BBAF3DAD222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04B7564C-2B2D-41AC-8134-3E708D3B1D9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A74C4CFA-3AE3-42D2-B6C6-47EACC679F2C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DA8D4CE4-254A-4264-B9C1-94028BEB066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5CF9F8FE-37A6-4113-8D22-8D8787B06587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8EDC2677-7D40-4531-915D-03DBC556987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7FA83D63-39E8-4FEC-8161-B1E70E744627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6DC45BD7-1519-4C64-8A3B-142387F3ADE0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6F992C91-CF89-4A87-906A-C353234A7D9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2FD564C2-C49F-425B-8A6B-E07A35B79FB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D7299485-BB28-40E8-AF86-3411EFFEC2EE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F991B859-D094-46D0-9FAA-76F7E4BB112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2200EA10-FCF6-420F-A62B-77C1B527AC0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097FD7C0-A211-47BC-9953-26816D11A22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9BEB69F1-D249-431D-86E6-886EDBB6B51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CFC1958C-E27A-474E-9756-F59C899AEB25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44998896-8D8A-4036-996E-6DD9EACD78E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967F5A54-F5A3-4DC0-83EC-3E9E5E83BAA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900A5088-1970-4298-8DE1-17799B4230B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4699C752-9B59-4005-BEF5-169CF26E9DF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7C6A5BDE-1743-402F-A783-DDE7E6FF4A7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97134D03-CFD6-483B-A2C8-DACE95229A3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BB2D719F-CD59-4C2C-823A-9636EE8DF1B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8D16A781-B81C-4ACD-A44C-D0DBC4BFC31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524A2F10-FE03-4856-AAD0-68D6C45ABB7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67FB8CBF-1B5B-4890-952F-0D957D22B00C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75650BC0-9E2F-4436-9415-2D15A308F7C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33392D8C-E212-4C7A-9822-0B5EBA97A35C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B5C3A142-6B6B-40AB-9E73-A1D25E204D5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7F93F1F-A602-4DC9-A78C-6AC7CF8662B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4975E2A0-4676-4EA7-9726-DC296B1D6CD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13424EC9-73FD-4123-ADC9-99F6D963492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E0CD6A77-69A2-4108-B076-931E7ACDC45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C2D76F4C-8519-4FE5-AFA9-3ED1741A08C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5F332343-58AC-4B0B-A605-C9075984656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8850D4C-EAF0-47EF-A15F-D5BC585FED11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AC6F75F1-4FC0-4B18-B116-2E6CD0225BD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339382FD-66E8-4191-8E67-F22D99074F2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CEDE32BA-3993-4A5A-B734-D596611E202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2F8327F7-D9C7-4625-AFDC-8763E3C5CB9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184731" cy="264560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88787C17-2E6C-48AB-B402-1E0B7F13BE2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18F1778E-BF78-4DF0-950A-DF93DD108ED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C141E6E1-DB52-4904-94EB-679142987989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3D876B13-E4DB-4346-991C-6BB720AFB4D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3A60DAA8-0B33-4079-96A8-BA65F7D4B05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F486D281-FA2F-4AF2-BEEE-EC498973FCAE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1618329D-0051-47AE-A581-B52DA5A3FBE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D157257B-508B-415C-A2D5-E93EEC1E6C2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532C44A8-1887-4F36-86C9-0543DB443DED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85811D90-2450-466A-B59A-B0D5E583A02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812799A8-D44A-4122-A755-889BC9C48BD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348F2329-51A9-44DC-8DD1-68F8F1EEC320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2507E8A6-3A46-4898-B59C-E7853593515E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1109638D-80D7-4082-A910-13817EE93C7D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41D897D9-1210-44D2-B4EC-03D61BA4CE9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4C651925-B0D2-498D-9A68-1645A37BF45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E37649DE-C5D0-4472-A123-A5598F637E5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C93A779E-F470-4787-B8AC-A898492D7BA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3B8DFD4E-CF8E-4A7C-8188-CCF6401D398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5DA89629-4035-4069-9115-417D38329A3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135C20F0-7BB6-4735-BE40-6A145DEC6665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E73367D5-1016-49E5-BEB8-59B70E7046C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7486CC43-0C4E-4DDA-BE49-8755E8545FC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9235D5AB-1193-42A6-BB7B-464B54CC551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1DA6A45B-D968-4447-9E65-26096E5BDD9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4F990544-8E40-4E62-ABC0-EEBA8931B1C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49474DB5-72C9-42DC-AF14-2192B2B3E76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1597DD8F-234A-4F19-AACF-D1BCE4DC2BC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F87AB5F5-0DAB-4CC7-9E7A-7CEAD18DEE5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F74975D0-F618-4BAC-84F8-BD0DA1AAF25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24DF6228-1E8B-45DB-855B-346A27CE9B6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86FD1F80-41C5-4ED0-AD7C-99A98687A7B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FF98EDF5-8251-41DC-A2C1-1F8F886CF00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44131AAB-4CF5-4E1E-B300-720DD3D1CF9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6C4D80C9-529F-496E-A8EE-83D6442D298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D8598962-BE24-41C8-9E16-BD141266EA8E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D73F72E5-FE0C-406A-B53B-064F346FFF8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98637BB4-D4D2-470D-BAB3-FE6E96C68F50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8A0BB7A6-7870-4AB4-A7D6-C4F8B5AE6A4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84758385-1459-47BC-832B-521225AA9AA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4DF3A41E-46D2-49B4-B999-FA276FFB3E8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2D278BEA-761E-4103-AA89-E18A2291916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DB091E13-687C-4142-A606-88F88587D77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128DA61C-FA35-4C5F-BD39-EF68036640E0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E153308C-E186-49D4-95C1-52C25CF753D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BAD8A6DD-F98C-4C53-B4F1-8C100762BCA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87262E23-ED56-4D3C-B427-0048BBB83F8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D2B37838-EFBF-487C-B465-93228EA89C70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6B0C4D72-7EBA-4EEE-97E7-3D4F0333290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8A042F8D-9D35-41D1-BF23-0B6A8740CC9D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60FF05B1-53BD-494E-A62F-421D9D16C0B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3D220396-E295-4468-95EF-B4E82C2C7765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AD174E29-003F-48DE-B219-85F4FF32218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ED8DA3E3-9379-4A72-9375-7A0661DE40D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A9EBD951-30CB-48FF-A4D9-C609AB750AD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E74AD978-265B-4792-8441-1A0711B546E7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DE14ABAF-9847-4652-93B4-0960FDB7DD0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A9BC5E60-144A-4F73-BDF1-FA1F723AC8D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12F6F252-E898-4E2E-B1E5-6AB0A6D324D0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FAFA6F30-E376-44EA-B0B8-084230D5E7A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24679DAD-3ACC-46AC-BA83-DF869616ECB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3D44775D-E0E1-405B-B169-878E154DF465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F4E5AAFA-A38A-41C0-A6E5-1455019B0489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A5F95AA3-B1F8-4922-83C2-4401C4A3FDD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555EF028-4F99-4BA9-9D62-E1F22DFA48F6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527346AA-3D06-4ADB-BBEF-160F4C12796A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64560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9C2CFBD3-187C-4E15-B4E2-CFB20076D88C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758944BA-6F38-4CAF-8227-36E6CDD38C68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75271C59-9C40-4B54-857D-CB6F2E45CC74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64560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15FCDE6B-48C4-4B79-BAF1-4C2A15BE47D0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89A78B64-32AF-41B4-83C4-18C9FB0585BD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3EEC9FC4-3ED2-49FA-8E1F-4651EA5D4323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02C946EF-2BFA-4483-8A6A-58ACD5DB3140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F61B12B-4562-4FD6-9FBC-E3F445526996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70305E09-6249-4F52-AC99-B793E37BB406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4091D930-6520-4067-8A66-70ACAFC1E270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2A6448DE-40DE-4C5C-892D-CA32D6CA0666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4DF8C29B-F22D-4E98-B034-8A6F5849F11D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CAC81D5B-A874-4E7A-B699-55311239E853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CEFBB4BB-3802-4C2E-A4BE-37CE7FB37A47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D15C5A78-D00A-4B9C-8334-FBA5E965D491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88438929-BF36-4CAF-8093-53E59D94DCD1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55CD3E59-C4EE-497B-A328-37245A8E12AE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C6D676D-1D7C-4A4A-BA36-10D66E8BC730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DB55DF74-AC73-4952-B5C0-2CEC26E9A595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8E141443-6574-43C1-803E-6F7C8CD9184E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85D2E3A0-037C-4B1F-832C-5C34D71A2428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A5749C82-9E8C-4523-8B73-006F81F70075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68BA7892-0B71-44AE-9C77-71A4620FE0C2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30B24B5D-730E-404A-BD1F-A9C415C7A3E3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513E722F-BA84-45AD-BC47-55125C6CFD4A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DE15ED47-39E5-4F35-A9CD-2098E1B28528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E7426606-DFC3-423E-9C47-9108DDCA1EF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6712A7EF-5D12-4F63-989B-B58BBF7D0C72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816DAAF8-057F-498A-990E-7C455752C802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C16E0450-6DCC-4AEE-9962-5760F64FD6E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98DB02C0-788B-4B5A-A89E-E4138138967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5774A56D-08DB-4E50-B3A9-905CBB9E6E5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BBCB35EA-A5EA-4C5A-817E-BA1094C2180D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B5FEDDE7-8015-4A6E-8498-FBE5D0FC000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96F115C7-0CD9-4C9C-97FA-2DBC91D590D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250AFCB4-81A8-4C91-A57F-387F74A165B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D810D75C-9F86-4B4A-AB9B-25AB89D6ED25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BDB92F99-7987-4E93-AC27-743682ADF11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8316D4D1-8516-4CC0-9B86-19B27D64DB5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22E0AA4C-6DAA-4B21-B3BB-E046EE5462A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CC4FF83D-FB51-40D1-81C1-D3B3A5B9130B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EF353B1-B3E6-41BC-8023-588300847FB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898975E2-44B4-40D8-B071-5C7BD5DEAC92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E2F01762-DDC3-483C-8CAE-9E62239912B4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7A9DB861-5C8E-46A4-8B5B-51C216FEABC5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D1B35468-9DC4-4DF5-B4F2-90229BB3DCCD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5FBE0C76-2C32-4754-AD67-6EC3BB5CDBD8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EE4DE3B3-17C6-4DBC-B8CD-EFD8B5B48E48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939F5006-6D57-406C-B0F8-E7A237B147C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2C049F76-D01A-45E2-AD6E-738FBB209FB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D07B3594-CE4B-45F6-A4AF-93EFB15B031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E18E0FA5-E083-4698-B579-36A4905D18BD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BD4FE21B-2D7A-42CD-9316-89259D7EFD2F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62E498ED-190E-40F2-A492-391031048EE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79D90758-A46F-49B2-989A-6B7FB010C064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B60FF751-9121-4812-8A14-254983C19D0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D5A2F4DE-75EF-49A6-91F1-80315B2238E8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48322F2C-FBCF-4F6D-B4F2-4DA7A215BAFA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B2923E80-D800-4998-A21C-E5E4D81361FB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FFD3171F-2A20-42F9-94FF-870B48142FEE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7496351A-043D-42F8-8E06-C1312D88CF65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733425</xdr:colOff>
      <xdr:row>21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C5B549-DFD7-41F0-A4A9-652907F3B63B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21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4238BE-A6BD-473A-9C49-EAFBEB1C426B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21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D2519E2-DC49-46AD-BFFE-D40E2041898F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CA88247-8748-46FF-9397-110D98D67CE7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27CC660-3D69-4045-9CE4-ED3D3597C81C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5523D0A-D293-4359-BF6D-A8C168B11E9C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25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DB36CA7-DB51-4731-A059-F15D6ED413A5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25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C17DC20-94C9-4468-B83F-C9CFA87C6052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25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59D8E98-F9BD-455F-BC87-477870120BF8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8E7AED8-6DEE-43E0-8F71-E376094E6878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C562D4A-914D-407B-BEF3-076A0351EB29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D1D87AD-7F93-4731-8D85-B27D6D2F3C1F}"/>
            </a:ext>
          </a:extLst>
        </xdr:cNvPr>
        <xdr:cNvSpPr txBox="1"/>
      </xdr:nvSpPr>
      <xdr:spPr>
        <a:xfrm>
          <a:off x="2000250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27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C4E9637-97CB-4E0D-855E-AA7D4353B0F9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27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2B05468-D6A4-485C-8C26-6638BC1B284D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27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3DB0802-85F1-4403-AB02-D6CC2B6500EA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AEEE4E9-73FA-4441-816C-179F7B96DA3B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8DC0C70-07A3-44C4-B8E7-2247A04B0061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706BE44-815F-4222-85C8-BD066B9A16F9}"/>
            </a:ext>
          </a:extLst>
        </xdr:cNvPr>
        <xdr:cNvSpPr txBox="1"/>
      </xdr:nvSpPr>
      <xdr:spPr>
        <a:xfrm>
          <a:off x="2000250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21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AAE405E-4EAD-46B5-90CC-6BBEC9073DD2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21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D77F73D-08A5-44C1-83EA-C6ABDD32569F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21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26B359-6818-48A5-B641-048CAA529E3D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55CDDC9-7B24-4D54-972A-54D10D461F9C}"/>
            </a:ext>
          </a:extLst>
        </xdr:cNvPr>
        <xdr:cNvSpPr txBox="1"/>
      </xdr:nvSpPr>
      <xdr:spPr>
        <a:xfrm>
          <a:off x="2000250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F4FAD0B-C795-492A-BAFD-FA48B40449BE}"/>
            </a:ext>
          </a:extLst>
        </xdr:cNvPr>
        <xdr:cNvSpPr txBox="1"/>
      </xdr:nvSpPr>
      <xdr:spPr>
        <a:xfrm>
          <a:off x="2000250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748F75D-BC9E-404A-80B3-6BA8CE592612}"/>
            </a:ext>
          </a:extLst>
        </xdr:cNvPr>
        <xdr:cNvSpPr txBox="1"/>
      </xdr:nvSpPr>
      <xdr:spPr>
        <a:xfrm>
          <a:off x="2000250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A5419AA7-9547-4978-BF15-2151AAFCE2F2}"/>
            </a:ext>
          </a:extLst>
        </xdr:cNvPr>
        <xdr:cNvSpPr txBox="1"/>
      </xdr:nvSpPr>
      <xdr:spPr>
        <a:xfrm>
          <a:off x="2000250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DDAE942-5DD1-4190-9247-5A8F0CD2CB0D}"/>
            </a:ext>
          </a:extLst>
        </xdr:cNvPr>
        <xdr:cNvSpPr txBox="1"/>
      </xdr:nvSpPr>
      <xdr:spPr>
        <a:xfrm>
          <a:off x="2000250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D4520889-A959-4ACC-8755-C835E16EF379}"/>
            </a:ext>
          </a:extLst>
        </xdr:cNvPr>
        <xdr:cNvSpPr txBox="1"/>
      </xdr:nvSpPr>
      <xdr:spPr>
        <a:xfrm>
          <a:off x="2000250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8F4045B-EDF7-4376-9FB7-E82781ED09F4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9DDAD7A-08F0-49D4-8D3F-E0EB07D7EE8C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A0E3E9-3E5B-4715-8926-1B3420D5D0FE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B8B9DAC-841B-4C19-AB35-A7BA8832E8FA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09E98CB-8640-4C1C-8D74-2C2ED4C1FA28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64EBFDE-4120-4BEA-8F3E-D3182E771954}"/>
            </a:ext>
          </a:extLst>
        </xdr:cNvPr>
        <xdr:cNvSpPr txBox="1"/>
      </xdr:nvSpPr>
      <xdr:spPr>
        <a:xfrm>
          <a:off x="2000250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9DFDF819-043E-4E7A-82BD-2FDBF47F474D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94CC54A-F7C0-4537-9A46-AAB6AD4F9114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41C562E-964E-4965-BDD6-BBBFB6D10EF1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1564B9F7-DE93-4424-BADB-F7DFFB48890E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07B1B42-80F6-41EB-9305-C691DF2166F4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B395025-1DC0-4D1F-B3A5-5387412156B6}"/>
            </a:ext>
          </a:extLst>
        </xdr:cNvPr>
        <xdr:cNvSpPr txBox="1"/>
      </xdr:nvSpPr>
      <xdr:spPr>
        <a:xfrm>
          <a:off x="2000250" y="58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78A94F9-5746-4EBE-BA30-6CAC2C2E5644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32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9D7F8C2-425C-494A-B125-C288094FC886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32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F8C1956-0D7F-46A4-ACC2-EF34C3B16B61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8B89F9C-A1E5-485F-B92D-F42BD8D97D0B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F88D264-A60C-475A-B51F-88E548DF74FB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A7C0FBE8-E284-43AB-80BE-A34C01144FE5}"/>
            </a:ext>
          </a:extLst>
        </xdr:cNvPr>
        <xdr:cNvSpPr txBox="1"/>
      </xdr:nvSpPr>
      <xdr:spPr>
        <a:xfrm>
          <a:off x="2000250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C01303-25DB-4F8D-B5F2-E736F9EBBD8A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677710C2-2017-430F-9877-7115A01F056F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33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6128C603-82F5-45EE-98E0-B7B527BA0FB2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88179B5F-A15B-4730-A473-F290D0CDF358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33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C6307C7-EF6C-4E17-BB30-6F8A393CA0CD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33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D1A874F6-8065-446A-886C-D32BEC2EC2CC}"/>
            </a:ext>
          </a:extLst>
        </xdr:cNvPr>
        <xdr:cNvSpPr txBox="1"/>
      </xdr:nvSpPr>
      <xdr:spPr>
        <a:xfrm>
          <a:off x="20002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887EBE1-EADF-4964-AE87-7C6BA2EA6B7F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C4A14E7-DC91-43FB-A272-807076DE3D02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DA058978-4B4A-4317-AD7D-643D59E9ADD8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F686320-C804-4F34-97C1-2ED9785AE012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BD661071-8EAA-44EC-891A-B6799B8A7C23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E99CCAD-36CF-4F4B-BFC6-2D0D7FF06AF8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2079046-2807-4F2A-AE51-CBDB8C49F474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DE0C834-5AF4-4C0B-8B17-8242572765E8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11AD941A-1FC7-4B74-8350-BBCD65DF085E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56C3D68-B55A-4B19-8C3B-325511F009CB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506CD6E-13B0-4DDA-B936-EC9C5BD8BF10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6ED1459A-43ED-4A36-875D-DFA7F3B06713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38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C41E91EA-FDD5-4C42-B128-C2E135486248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26A1BEA7-1C37-4786-8F76-14E2E10AEA19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A8322EC9-390A-4F47-B457-22E7F4C9ADA2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A0944AC5-9A34-4422-8B7C-C50DB0D65625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17EF643-4531-4BA8-80FD-B55E8EC3B11B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9B247D3C-1E33-4B49-9B0A-5676115DF131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DAC19706-96F7-49BB-A7C6-FD9D7952331D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2636B09-771C-429F-B9B3-E7DB531CC0D2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516DAA67-0A86-443D-934F-E04CFF1FC13A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D1B17A26-08B3-414E-91A4-726B7D7C36EB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12416FA-3B35-4460-A56C-AE6558F0DFF8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91E37AF-17D3-4AB4-9FF0-7AF3FCF86168}"/>
            </a:ext>
          </a:extLst>
        </xdr:cNvPr>
        <xdr:cNvSpPr txBox="1"/>
      </xdr:nvSpPr>
      <xdr:spPr>
        <a:xfrm>
          <a:off x="20002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C149AE71-8779-46CC-B42F-BFA2121F8A82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B1B7F6A-5993-4E57-BEF5-321B803690D6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E576D589-5CA9-4718-A35C-4E01157736A7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E6FD8D2-E52F-4022-8406-B64A7B701624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148F822-7188-47C9-9E16-43FA64B45168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6A3EDFD4-63AF-424D-8CBB-2C8D0C1972C2}"/>
            </a:ext>
          </a:extLst>
        </xdr:cNvPr>
        <xdr:cNvSpPr txBox="1"/>
      </xdr:nvSpPr>
      <xdr:spPr>
        <a:xfrm>
          <a:off x="200025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95210F19-F35A-4B7A-81EF-A46303A7EB4D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B2455E7-1498-40D4-AF7A-07099D209946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5603FC11-D1E2-497E-804F-D33FF40CDABF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23D06B6E-FD58-41A0-8DEC-0EECAFFA94A6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ECB562B7-C4D4-45E8-8891-7D0B2B612CF5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9D38238-1D7C-464E-9A71-3B3FA8D29635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43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D87A630-C836-4811-B2E6-197CBB5E7B98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43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1F3DE170-4EC6-47A3-83A8-A60BD930F7EF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43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103069E-A74B-468A-A1C6-6A4CF95BA621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43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9CA81461-1735-45B4-86EA-78C26541D7F1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43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54E595D7-25FD-4759-BBE5-D332A77F5757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1AA8525-0CEA-411A-AB64-318273882190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B84DEE56-5992-462F-8149-539AB8595BEF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C0B8BE23-679B-439D-9D7E-A6CE1674DF02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3A58E63F-1B8B-414C-8124-B3B6B1F6105A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AB9AA0C2-0D99-4575-9306-20EA347F5D60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44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DEC1DA5A-5EA6-4499-BA17-3B24D98BCCD8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44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567F34A9-6900-4DA2-BB09-DF108E9F4990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45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74F40C7-9260-431E-BBBE-F66B347FE481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2DC4B05-05BA-4C28-8B06-D90961107AB0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5CDFC30-0DF8-41FB-B3BE-5AEFC1CEF3EF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AD63F65-7514-4074-B303-6F0538287931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D45B760-5B95-4499-97DC-0592E7276BEE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6F5BBA58-49CA-40BB-BC95-12534FEB77DE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B8DBA68-C6FC-47B9-A2FE-DC62431FD0EA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EDC5D24-4D27-4037-8C84-A6BF9DAEA512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5C786AF5-292D-4163-AB8C-1EDB610CD8DD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01BA58E-57BA-4905-A582-68C81366EE51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FC3A8E2-B324-409E-B768-E14974CD4AC4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F3B869BC-B7EF-4AFA-BAB2-CCD51C821115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22DC7710-A7CA-43DD-BD9C-107D5D4FFCAC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1A4B3AC9-3E29-44C1-B7B4-BE147FC23011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3360D76-BAAC-4899-93B9-C5419A64316B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B14DB479-EACB-4B6F-AE01-88C17E248D16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D9841F9A-E41F-4FF6-BE26-F4D2EC628B0B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CE2A420-DC90-4E1A-A8E5-E1621D7246FF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40B5CC6A-98B6-44E4-B8FC-52B45D85676B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368D0898-C5F3-4FA3-8894-3817344814E6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BD2B2BE-470C-402A-9291-563E21D43F84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5719D3B9-0C76-410C-AC78-B0048CA807EA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33B26BDE-77C5-4D35-85C2-3BB1E94A1390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1E97F74-8B33-4699-9610-4669ADF9C4B7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93DED567-A75F-447E-9C68-3D75D155F578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5ADE4790-A8C6-4413-97C3-D102EE51D04A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51E6BC7-DAC7-4C5C-89FE-B98A55AE8957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2668D29-68C5-40ED-9FC4-5EF5BC53CC2C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8EE5F64-836F-46BB-AD46-ECB2AFC0EE15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50DAC07F-27E9-4DDA-9D49-FDBCE5D5CAFF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5D8286A-0A29-498E-8ECF-1BC187448A78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6A2E44B-61A2-4DD0-BC12-8BFE37EB5ACC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920DE5B-A812-4982-950F-A44B957222EC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EEAACC6-D941-4595-A5D0-5376CF2C2327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F57CEC5-9C67-407E-B9DF-11B32373CDA6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8921CE4-F9B2-46FF-B84F-5FD2D44D76BE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E434454B-2EB4-46CD-ACF5-50E1FB42682F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607E67B-0CD5-47A8-892A-58954E77D5AF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9997B061-B0AB-4076-B319-E51F9CC4A737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40C06CD-5753-41FF-96C8-CD528CF5C0CF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178BD01-AD37-4059-A349-2B0284116477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2CB7B36-6A6B-4153-8D6C-68FB5C7E0E64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4419F1C-1881-4D76-BD99-04F9583B42ED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1537328-6176-4ECB-A7C6-D96B3A34D489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F5EB1889-2378-4436-AF18-ACD37017448E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1747DD3-98E3-4AEB-9344-0FC94701E82E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78299AF-147E-45A2-85AC-167EF2FAA7A2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B92FB64-A695-42EA-8DC8-50409B833193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D634302-C9BB-402F-8E5D-EA7210AAD368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B706DD15-E3D5-43C0-A0DE-5BC4D1AD8B9E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4FB4816B-E187-4536-8704-4774E463F016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EB44E59-23C9-4545-9EE3-062E05D19E34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EEF35D9-D9D6-42F1-84E5-EC7EFCF7CB0A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8FD38DD7-3971-4261-BAA7-908DDE43E673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9B4C842-E3BB-44CE-9D6F-02E166975AD9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F5F95775-F599-4751-B530-CB04EF40AE0F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AE2121C-DFDC-4CE2-BD44-65585D3A1847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05C2C1C-1E3B-467A-80C1-9AC27E36FA66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C951DDF0-100B-46F3-B5B5-14187E1862B2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7C8ECF3-75D6-4F1B-A670-D5EFA83AEAAA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460409CE-5602-47BA-A68E-23B96D89F86F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28DA33F-5847-4DBB-885F-F05D0CCAAD30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945EDEA-8B4F-470C-A9EB-13E15C875B39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B2EBED51-EA16-4B67-BE3A-B4900636D3B2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552FDAC-3EB1-4000-B195-26251C340DF7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96594B1D-BBF3-4AEE-9ADE-D01424F0BF9C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9DCAD04-6FE9-46DA-A578-3904F236683E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A8D42AE5-A4D4-4CC1-83E8-F9C7FF264709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845F11EF-BFC1-4E52-BB50-05B9399307FA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83E44B41-1454-4B85-BE1F-C8AB928E1D88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F72E7BF9-0C3A-4FAF-94CC-61A58653AD57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B2B3FFD-8510-4C4E-9FA1-A4765DA819DC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9E24C6F-512C-49C3-9CAB-E01415A762E8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5B9F8D25-8B46-43B3-9686-F42F7DCB898F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F27C86C8-2245-48B0-BA99-39141458DF4D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171B783-3CD3-48A1-9C43-072BB53D3E33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1452E17-10FD-4C64-BDCA-91DF15E977F6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7F19B7E-8184-4621-92B5-3CC40C9D9BE7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92B723C-3D67-4C9A-AE50-A8C0B3492F02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8752F38-7D51-4D07-B022-BF78FE02F387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D5734F2B-8D2B-4963-BBF0-F64BD003ACEF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5ED7272-C9C5-47FF-9538-01870B97DA42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C29B62-753A-4186-88EC-D55C7FC52491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E38C7473-DA06-4466-84ED-7A34B654C9DB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36972BA2-2976-433A-B05E-CD771CED3F04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78F7F04-BDC2-4554-B990-973F9E5527C5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FCD8C181-1E51-49E6-8923-93248389DB53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7607D874-06A3-46BC-96FD-48ED4BA3D9E0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1BF633B1-3265-456B-9C33-F1FFA227CABE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CB420146-9FBE-4182-8106-A0246CA40DD2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688C95E-3B57-48C0-BE86-E622F4ACFAE4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BD7C7A1F-EB16-4676-9FDD-6B6FEE2F1CA9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E810081-E574-4F81-B646-334415D0B8FE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2EE1085-7524-47A6-B137-B83597643CDF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C33E691-6099-4009-A02E-1BD74D8FA796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EE8747CE-CB1F-40DC-906F-C25F491235D6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B414F411-5396-4D76-8A8A-0326B9769662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DDAA1A39-7811-461C-88F8-75E679178F53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93C737DB-657E-4BAE-808B-6AFE98612D68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C6E90D7-12D2-4E0C-9A49-E5917C03D334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3243550-7FE7-4341-B0AB-5401886A3B63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E19B5A9E-8F8F-403F-A999-47428D5B75E0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71E7595F-E543-4CBF-98C3-60B4DE8E27B2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EAB000F-281C-46BC-AC47-6C5472B293BC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7786C4A-B1A2-4371-ACBD-EF336F1DA330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4F5C59D2-4A54-4985-8131-31D18535F55F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279A4961-1CFA-4EDA-BA3A-96B36CBFE4E6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5D1BD89-6FC0-4F95-9051-49AD9FDD8ACA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A82F166C-5C58-4795-8523-ADBD6E6970C7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66F7724B-26D7-450C-BED3-ED5AF0974335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FB240A51-9420-4EA8-B147-173C3FCD7E35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3A065C00-AAA1-4AF3-9444-250F70AAECC3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7D520C2-FC46-4F14-8729-440A32B61769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98CB385-BF33-459D-86AB-3F1809921449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740EB16-32B6-44DA-BB24-A65CB553DBFB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59796315-A37C-4EDD-B450-5027C5A6988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4E33D75-2471-4F98-B5B5-2AA72C15CB1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777D645-639E-4CDE-A2F5-07E82D64082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956CCF51-9AAF-4B9E-AF16-ECAF8E0849C8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E0F1F85B-CDD8-4201-8B26-729032D4795E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4CE13EA1-1D21-4D28-A6FB-A0D6D258A0BA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1C3B1DB-BD24-4635-92DA-6298FA9667B6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865F039F-5323-42A7-8DD2-63BFA970EE8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D8860C4-2DC4-4A08-80EB-A6759CDA7A1F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F5BEC6CE-4CA3-40EA-A57E-7E56AE43FE17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EB07664C-E3A5-4DFB-90B3-E7481B568E06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97720B02-1A99-4182-9836-E7807BA41263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FDB000E-0B1E-4834-A422-E7C85743B08E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FD28D97-48AA-4030-A3D7-71BF620A193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AC37FF1-BE0F-4D10-94C6-369DEB27BD88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42C6736C-5C92-46D6-B1AE-3B876D8740A7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64920C3-C020-4B93-A4FB-11994C6F2117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47041B2E-2553-4B0A-AD62-D14A6F8FC254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98EA91D-C9C5-48BF-97C0-232F7C420971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8377117-09C5-4675-8103-00D55E94414B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CEC0761-0BE9-4BFA-BF16-78A46EE55621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6DA4D3AB-0C85-4BCC-916C-2728DE190A88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EEE8D6F4-55BD-46A6-9812-0CB70DE89504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F685CF-DD10-4837-993F-392C1A52AEBF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F6E92CD1-F54C-4A7B-8AA6-6E849994A594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CEEFCA40-C859-4378-B087-A242D8271621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82B56A8-5A01-43EB-B74E-DE16A2B7D0E0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A63EE7A-1DE5-4CEA-AC15-726105D6AF7C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3850799A-E4F8-4987-BF3A-927462D65C54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E8979CF3-5C9C-4641-B336-3CA270F84797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C41D5647-D277-41D6-ADE5-E90257EE06C9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B9708D48-A259-406F-AE16-19413F6813CB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3A2A9CA6-CCE3-43C4-8D16-08CFA6CB100F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3B9A665D-0791-453E-8CB1-F83B006C37C0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C743ABD-6EB1-48B0-A31B-880E4243AC73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37B59FDF-D5BA-4771-9682-C6777D11FA33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FB1EA699-45A6-48F9-A52E-79A0626ED41D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F6CE5A95-196A-4E3D-B65E-5D269DEBB8E6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852B7835-3C75-449A-AE63-0526B72081FF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DCAA423-27B9-4452-BE52-436846173BD5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3C93ED42-D14C-498C-BAC8-0335F38215E4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D219E19-56A2-4F26-AFF6-35AE017D5DCC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7EF9A89-5263-44AE-84B8-D607D1F7CEF4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584742B-EC62-4F8E-A08C-19291E7C7766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18DEFFCC-CC49-4CD2-B415-6F1CCF0BB006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A8EA4F7-41C9-45FA-92F0-54FF568D4325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67EFE450-32A1-40D2-935F-F411E0A31C59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67CBE71-8446-42C9-8FB3-E9D7BD1B80AB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6CCD41E5-067D-4169-A80C-EAD707459A2D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E849A5A2-FC9C-4C1C-ADE4-D7A15FA7D6CB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23821DD7-2D08-46CC-A7A3-8BAC8B21C27F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A5DEF90B-4C9C-4B28-8A4C-9342B039295E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582FA30E-BCC3-420E-BED6-216E4623C4A4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7E78A6E3-E52F-4390-A65E-74E6EB6765DA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13591A5-7777-400C-9407-2EC7E8476636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8AC41BA-5289-4685-8F00-DC5A58CCDA99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F31FBC58-268D-4F30-84DB-28456CB30344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0CCE24A-CCC9-443D-8A75-5D22F9D29B12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6C4A634-C276-4C09-A1BB-355A735196B9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1AFF289D-64D2-46AE-82BB-D356086C2C1B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F039D6C-2678-491B-9095-09DAC6B56911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91F8591F-9C73-4E99-B5B8-B0D1E7FF7E93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8C0605D0-60C0-45CC-A620-7436A32D7263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46E75A7E-C3CC-4D36-AB44-C9F551CD1435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4E50698B-CA75-4096-B833-BF0C0F17F51A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0781180-BD21-4E6C-88A6-829E4B1BE64E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354A2CE-4408-4F0D-B696-ED0E5F2FAECA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BC7ABFD-AD3F-4471-97C6-C53FAECB842B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8800F3ED-CFA1-476C-A6CB-FE7E7A4E5634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EED2B611-E8DC-4BF6-8C5F-4C924EB80ECA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019157F-5AAA-4D53-945A-9285A1DBF6F5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87C6A64E-F02F-4369-80C7-C8C8D9383DCA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11B19CE-6C21-4501-99C8-4B1CDD6FA290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5D07AB0-6C99-402B-9946-20004F25B594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BE546F7B-7B1F-4510-9C75-B46C166B09F0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E49F53EB-86A7-4835-A0F5-C15FE87EE3A8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557AC2B6-0C13-42B7-BB27-BCD5CEB5AC14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DF2BD538-B81F-4C8E-ACBD-DDB3B70FC704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411E61A-8397-40F8-9F3A-8E5FCBCBCDC6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9D6306F-B8C1-40D0-9DA3-2B7C4EB1804A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A0AE62A-80A5-4903-9DE7-2F907626E960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4051E672-8A61-483D-9901-C13A80B7C281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85C9F95A-E072-411B-9494-E66DC8B3CB57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29BF04D-8137-4867-8D7B-6CEAD687D51D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625B447-0068-4924-B419-AE4F9FCCF9D1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B99A135D-A181-475E-9272-C528B5EEEBDA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601DC8D-E4A8-42FF-B9A6-0E0C2D36A229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BFD0D9E5-E86B-4DAB-A3B6-3FF31D0DF371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7B8661DA-6D42-48C7-A206-D056A0540830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DFD65A10-BA99-4242-9731-06DCED3BA685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FB2040F-3592-40D4-9C64-47A390EF629B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5F702F34-A539-4239-A0B1-15BD938C7EA2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4621F0AA-9E29-4C1E-8735-8546103D0E4B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E6994DE-970F-446E-974E-952A19180091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AF0A13BC-AA43-4C24-A215-86C7064E3209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1A041071-220D-4E8B-B7C8-113ACEC42424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381D7D5-A3A3-4FEE-A593-FC20F42C489B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A65BEAFB-DC36-4307-828E-8B320EB666D7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EF934B1-88D1-4B77-B916-B42859E99F23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DD07867-DC33-4379-994A-A5F42F26373C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843B05F-DC7F-4BB9-8083-E07A6E74F594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C77FAB6C-730A-47D3-A21B-245F3F899189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1DEC4D31-3656-48E3-B439-4D5C21E882B8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F2671E0C-825D-4D0D-BBD8-3686B35EDDA0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422A1F54-1E89-4689-8811-37A13A5365C4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2F6BB67-76D1-48CE-884C-0BA3D7F393FD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367D96B-8DCA-4FE7-A0FB-BB3C1B9B9954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EC16540A-8192-435E-9273-BD8C32FB1F0D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54A48803-AF07-46D6-9380-EC6BD5906659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1F62113D-9B7E-4A5A-A9B3-2F1F3B93DD83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AA99EA8E-2497-42F3-B2BE-044EAAC8BF3A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9F9BF3FC-AB07-4F65-B307-E60465D9747A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1F40B557-E319-4249-A61F-788974996745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74792D0-7293-4B15-8A57-557BCCFF0B88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B317CC8-08DD-421A-86C3-0EDA71368E95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8706D3FF-F50B-4E80-9A53-51E60271EC9C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F5CE1FF9-807E-4632-BA67-DCC175EA6F2A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71385FA-FB9B-46DC-B2F2-EF808076B673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6283241D-906F-4696-8398-FACEF894C5A1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285A086-9FFD-467C-9DFC-B301F0C1F51F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88431C21-5B25-401E-92DD-87F83FDEDD23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2E83497E-CE14-4101-A4C3-CFAA851AAE50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2E2B578B-30F6-44E1-9746-958CF8AB8866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837D440F-BC22-465D-AB44-2DEE8FBC221A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A0AFD6D-C5F4-48DF-9636-AB276BF5EAD8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1005E320-C902-49F2-8E41-3F017677570B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475E605A-FB57-426B-B08A-4ADCC37A0562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35DCC3CC-E9E1-4F71-8580-BC1709C3B806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BFCCA6DA-BF31-4194-9E5F-70FA0E1759CC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63332E7C-1DE0-4AD3-9AFA-BBC6461C1685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E39EE6D-E9AB-480C-9FB6-D4A9B5DAFC51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C7CAA156-7F77-4A39-BAEC-279FAF358CF4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3A85C5F1-6D72-421A-96B9-1934630DB4A6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C705CFE4-9CAC-4887-8D12-E4FCEFDF08FF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74B019B-03F6-4DF4-8A06-638636E73204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B7CC3FF9-88F8-4560-9CE1-D88C20894FB3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7A597D52-356E-47BB-BE42-260CDF8BC45E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77F9433-4BD3-414B-9ED6-1334AD044B37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FE65EF8-0FCC-454B-900C-314D0BFDAAA4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3DF27A7E-C6DF-4DF6-A499-23C1D9CAF3EB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D50DBFB1-6AED-43BF-9BF1-4E574BE0EA3D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2D308032-D2CF-49E7-98D2-0AC2CA03ED0B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9C80DD37-41E8-47FD-BCEF-329DE225189E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E0F6FF61-D227-4599-A049-BE3BA1E6F6EA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B853F622-731D-40A0-9C50-0677533DBF09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CEA6D061-959A-42F5-A6A9-370264530E3B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2F1228B4-18D3-460A-8E33-E89328AE8F88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27A2875-559E-4317-9AA4-8D9A8DA36A19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308CAC0-24FB-4CC3-85F2-DD8DC6EF9524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C85A2D7-0B05-4A63-904F-6939D0A128FE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981D11E7-B6EE-49A2-90F8-CA0B840432F8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6F43A53-887A-40A5-9A75-3EE565231FF9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0A5CF9B-8F48-4AE8-B191-030E961ACD5B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9A23E4C-DD2D-4DF8-8B81-4272969AD0D1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264B94-BEE9-476B-830C-26707A1FF73B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DF179EBD-C660-4C28-AD60-21C4CF5CF54F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5CEAE94-C3BB-4751-8E80-DCDA4B9B802E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36561CD7-08E7-4D69-8E09-F007644EB2BF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62F2818F-B836-48DD-94B8-19E77B6FA310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E8C17BAB-2D5C-43E7-8675-DB7ABB7F27E4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4D88292-0AE8-45F7-B791-B6D0D5369856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98C2CF5F-6D36-4AD0-9F6E-734C522D4847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14CA5CC5-4903-48C6-A449-D1A6DABA134C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B493179-D538-47C0-9BA9-C13A82D6D154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DBB1F7F-C724-4A5C-8CD2-83946F97FB16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5F3051BA-D7B5-446C-AEE3-53FDECD29882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58964E6B-EE08-4174-80E7-88AE1DCC0480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C3A28686-D5B5-4F7A-BD98-44396EC27BC4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DF29AA48-EAF3-47D8-953F-E0DD90B3294A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4C3B0FF1-ED13-4394-BE84-848E8A0458F9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5031CC60-EDF3-4EED-B8CB-C78046A3609D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FDA200F3-645C-45CA-BC5C-9B24E5FD03A9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AA3E915-30D7-41A3-B3F8-7260C49CCF3C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A5A09B81-8E55-43C1-8104-36202D51EF95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DD365C4F-05EE-45DE-90F2-E4475A0D3EB5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DE9E9224-1E12-4E4D-9FF0-D9E4EC662E6D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FADD3B93-40E5-4E90-A4EE-36DF15E54AEE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468B2F9-E367-47AF-9B06-69E6443D5948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1F9B716-4D8D-4486-A1AA-91C7A1D1AA27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EF843477-E754-4648-B554-6FE0445F052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11198DBB-56E8-4219-8A45-8BCBAFC0146E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932035DA-A3C9-404B-82DB-71ECBBE0ECB3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0F0AE58-F8F4-4FBF-B0C2-C316FC24653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21DB637-A03A-4D97-8AB2-EB87ED37E7CF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96B4DDE4-D6B8-4D16-BCB4-1AA3D3D8E486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BD0B63CC-2BC7-48F2-AF77-AC3504E7D4D9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BDC20A43-34C6-44D3-84C2-94AE1728C43A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7F659565-ADED-417B-AFF8-05D6A3B4F18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F515A81-134B-4AC9-8F3B-CBAE1CEB8B68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4A7E22C5-991E-4E22-89CF-4D3C6104204A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DCA9E412-6DDA-4352-8047-C6B3F51DB8BD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1EAE4DB-5805-45E0-940C-ADA54FF214F5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7C7F41E0-0AB8-4454-A98F-A774756517FF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2D4BAFFB-10DA-45F7-894B-B4526E04D047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E3213006-0679-4D6F-B84E-815D445B240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073569A-0D4D-4BD2-B466-D0CD10246AE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6ACE1DFA-86F1-40BF-A50B-6CCD79B32F0F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3308D74F-1B1D-4553-83CE-9164D0BB3AAF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F1BD0DA-6564-4DB9-8528-B1A1E45D934F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ED044CD3-7F55-4C41-A0AD-D204B53F1F6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A6B6E138-ACDD-4723-95E4-74440E46B1F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AA857F7-DAF9-48FB-BF04-62AC26F368F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F73D8CA5-06B3-4F16-A05C-B509BA00374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FE89C5ED-F9F4-425A-992C-AC0D92757F1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1F868D4E-740D-4766-A2DA-67CF4C65B76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48DEB8C-AB8D-4961-8D6B-AA299DF64DA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1C20D21-02DE-4A8C-BCB8-55770C54015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35BDBB83-A9FF-47F8-BB05-72BCEDE60CE4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6D655137-96BB-4F0B-AC34-CE71CDFEF54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4666270C-211D-483E-A165-02867773DA4F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3EFB05C5-AF7B-4534-9DC8-8A323A3FD8E7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2502C6EB-B736-435F-AF32-1D51430701D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7343CB78-E7E4-4442-A86A-81463E5088D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132E0703-67C5-43BA-B649-0E1D8C530C8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2FCCE96-2ADA-46A1-AB23-E3193571EA8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CF9D1B1F-BA12-48F5-A30C-20256A9BC02D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487ACB86-7341-4694-9852-415FE5E8713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C1ACB1A4-326F-41C0-9D69-21504C610F4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AC7EAA60-AF8E-46BD-BC5C-8FD37190C629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00D093D-D755-49D8-BFED-977767CC9CD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6D3497D-FD86-4FC8-B696-F99ED083DF6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40E9EA93-602B-4A2E-B537-28FC6333F57B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197029ED-4965-40F3-BC0B-CFD083B2041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DCBDABB-ED3E-4CA3-9F0B-F64AC5E1C3A7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EBC07B66-3CBA-4CFE-AAAE-BCD7BA23330F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961A1CFE-E646-4F1F-BDDA-3C7FD429553C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C518743A-3FB5-464B-A319-C1A611515178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0DBF8AB-0C64-4039-B345-5A24B7BD75F7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4012A89D-2C9D-43D1-84B0-46FFF059C00C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FD7637F7-DE17-4348-B158-5D164813E370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3FD42F29-DF8D-446A-8398-815E0FBD716B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52A06373-6B47-4ABA-9625-1B7D1D827FBC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D404982-51A8-4AC8-BB3F-A7DFB4FF694E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4F8149C5-D526-4CDC-81EE-1094F20EBDA9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D6937DF-CAA7-44EB-980D-8E8F8A186185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822A45B-21B0-4A49-B93F-9B877A558AD0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8DD4E973-5FD4-4910-A7EA-8649DB98322A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C591F236-0874-49D5-9BAB-1B470C8BD62F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C66E6714-DA57-444C-9B06-A6A032ED9DF4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6BC89D99-0429-4C11-800C-1915CF45EE6A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7DAAEE6-8AD8-42B7-86BA-1BC08FAA9E57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1A06FE-A15F-453A-AED8-E30169B88117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66C30E17-2E3F-4E1F-AEF6-6E4456CC49A2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518C33D1-2B6C-40F4-AD76-BB0CBD9CFCBD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8AF0C271-BD47-42A7-BCAA-CD42F78ECCC0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7303531-7D84-4757-A6BD-C884B9BF27D1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CE81FC2F-12DA-4310-BD1A-868B1096B0C3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B08A110C-7B9F-49CA-847B-BAB588D086E3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B6DCD42D-352A-4F09-908F-76C90B263DD7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6797CB5-84F5-400D-91DD-3F6570743FD9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EAA2655-1B52-49A7-B681-604D9190CD5F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D6A1486-1732-4B3F-A2BF-2C5E6BBD118F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5FC943AB-B406-4D32-A965-12F50F1017BB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92A529CD-9652-4B9D-B364-E218FC63BD57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4EADF843-3410-4ADC-94F4-B76A04AE0D88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587F8E0-5597-4258-BD7E-7291BBA56FF4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26507D9-80B3-48BD-A4C3-58A38DF1F858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4C28E45F-BDF8-4703-B3B5-9E34D90D92E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D6E2687-3AA2-4B66-98BC-4C61F10E35FC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BE219F58-EDD9-463A-B8CA-60EAFC40B916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DD1752D-5843-4987-8360-DFD0C2C567E5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6875D417-2484-419C-B183-FAF1BF764CBD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F67B61DE-F50C-48FB-B503-95949CB95996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9F1E5A7-82BB-4F2B-B077-70F84C18263F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E2A193-F34D-4729-A461-B77B0BFAD685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6C19CACC-144C-4112-8BB9-36387426149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4783729-6612-418F-8D87-1AAA1EC266EB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C7B472FF-2BEF-493C-8179-67AC169D8A5E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BCAB1F49-7A75-4853-9B0A-E8CCD7D64D6C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B9E64D09-9BEF-4EE4-A7AC-BA84C71CA5C1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25C40CFD-4AAF-41FE-9768-0511DCE81DAA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D3587587-2F8C-4473-B6E9-A4F9730A1F55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B05075C9-8087-4DCE-98AB-5D779131CF25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297EE4B4-FC79-4BF4-A5ED-546241BF88F4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A9700F73-D512-45DE-A28B-05960370B2C6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5D1B602E-CC3A-49AF-9907-DDDC78C1E44B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E0B91CD8-6678-4219-B13E-C4C5BED89386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C73625EB-73DF-4E7B-B544-0F5F9948BD0C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EB55DFBE-4023-4FED-BF59-F7774814BF23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D7128F-E3BA-44B1-A9AD-C7166FC77E07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EABE3B4-D74A-4E91-84EF-575BBA55D384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3E92439-064E-4EC5-BE46-16C355C2DC63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1DF8AF3E-F0BF-4C1C-BC37-27A28859B097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FF43908-265C-40EC-96CD-8B66829A4A94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BFCA5383-9A62-4FF4-B46C-2F326F9FFD87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3DBB12D5-43B7-401E-8A7D-F1DB1D6A66B2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D5118281-C27E-4BAF-98AE-FFD2DE21A62F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6E9DD06-26A6-4A06-8946-0AD53FABEAB2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4A15A763-C5DD-438F-96F2-AC3E1026A030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52EDEFC0-6E47-4067-AAA4-AD457ADB3F03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E4943785-0FE8-4567-9A0C-1807CD555743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E6D2B25-2677-4602-87DA-0C5B7093D9D8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30E8C40E-37BC-46D6-ACB7-83C4F6271BAD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2D667BD6-DA96-4A19-A9ED-CB3FADF7AF3E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A33B5B03-BAB1-4B4E-8072-06BBDD6AC06F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F8545D59-59FB-419B-8731-3E7E1FF3487F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D2B0260C-7E2A-433E-976C-06FB575DD86F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525A038D-076E-4E2D-9010-A0C97951AA34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997AF747-CEBD-4B90-B12D-A2D9708CC711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FF4A4BEA-6155-4F27-AD91-B0119AB9C13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389D4925-9538-4413-A93D-67A2A18D6102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D089E046-1682-442A-A755-4B2C84E59EE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22D9D699-44BA-40CF-8CF8-6A0245D8CDD9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FC11B038-1866-4AEE-943B-D628EC4D66D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1FD0C5F-EC0F-4267-95AC-40AB6F6B6DC9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5103B524-C4C8-447F-9469-114FAF03B119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145DFF6-C4D2-4E8D-BE9A-4F817A4B04F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88EF2D4C-3B45-41FB-9B15-60B6062B458F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CA9C5A24-C51B-428F-9C0F-D9836CDDD4D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1AF36065-645E-4366-8ABE-AD2B0D6085FD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4C0EAE8D-73E9-4A2E-8E84-90BE3DE1CA4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86ED7C59-23FD-4796-9E91-657A9BF7605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FD96B805-7E05-4DB0-984D-EA26EFE87A7A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D598C5D6-93DF-41FA-B210-6083511B9E9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D676CD79-304E-464B-A2A1-869AF5ABE404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C1F78133-6543-4048-9C77-231EEF24E63D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C46EBA81-BF19-4279-B658-7A49F89962F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E6C3D915-5D64-4A3B-A13D-B4941EB6D67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4662A407-D148-4DE0-8B07-60D6511BCB25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3296FB85-EE58-4F79-8E8A-F3454BE6FD8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AB42E00C-E7FD-4294-980F-2E8DF5B2A127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92C228C-E739-4610-A7C1-AD333BFB44CF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53D17C37-BB6F-4CBE-9A83-525EFC3D1BE0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4B4D42A7-B490-4634-9562-C3D147A1421A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46ED59EB-55C4-425C-B696-91DBE3C88CBD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A68E2DDA-9270-4513-BFD9-81E31ED0E9C7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8B412082-FA9A-4779-8D72-C046D36EA730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1ACDEF3B-3ED6-45DE-B6D0-EA23265084B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21D6555-BF36-4E89-92AA-51572A51948F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43CBE981-3AB6-495C-9653-99809360778E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D5F448-70F6-4CFB-A3D3-CD7BE476C32A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BCC12414-1451-42BA-8B93-869B15ACB65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97D79E5-E5BA-4F91-8582-061A16E4304E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F39BF603-FE06-4E7E-88DE-1678B4EC7D3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69EB02C9-F845-4A56-9CB6-2A808897DC0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F766F2D9-8A5F-49C3-9AED-37CD2CCC693B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BF40A03D-19CA-4E1A-95B8-3CC94343E5F5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796C08F7-14DA-4821-8593-AE27D82496FE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E307853-BA84-4E8C-B693-9D0A113E398F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5A089FE-ADC2-4FA8-9861-A995168E5331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0E7F7EC-71F5-4AC8-85E7-03FB7C8FE292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E5F3C68C-848E-4E32-B40A-F42A10DD6D44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A27BCDC8-2280-4207-8644-4C7B655D18A4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E3F012E6-8F52-4E42-901D-648BC51B31FB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10B4966C-458D-4492-BBF2-9C2ED812EEBF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6B38B45-9D5A-4408-9304-E023C0886118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6C190B3-9995-4FC0-894B-62533A177CD5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BD7F0AA7-33C3-4DC9-9D7F-B0918ED793F2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8BC17A52-05D1-46CE-89BB-7799EF0425DB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A5440AC0-7308-4429-83EA-E7900326FAAB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B6AEC206-085C-4BB2-B724-31A79BA103D0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F5B8D287-9B29-44A4-9EA3-D141D04C73BC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F345E9D2-A598-4A8D-A658-E9A7E7809F8E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13D6AE1F-59F6-4B27-BB9F-C46BCC66C269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1EE923C-C738-4000-A266-F79CB78C689A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ACF7E8E6-D606-4F27-89DA-AAE18D93CF45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8F31859-6CFE-497F-94C0-B8A890991E9C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9662E7E9-87FA-4390-857D-25FD0208DEB9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B6A156C1-FB64-4EDF-9BE2-7961E1CBE1F1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2E3736C2-71B2-49F4-B34D-673F668F3BC9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88505BA1-C392-4F33-A504-8E46C218F800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FEC7A3C7-07C3-4919-ACC9-54513E06E8D8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F7EDB73-2269-414C-BB71-FFCE27A61205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1D57D233-2ED6-4A1A-98FD-3044ADEBA78B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22AA8817-455F-4AB7-B11F-A5878FB7FEAE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7F40BEA9-A67C-4B64-9195-C67A0ABB8449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C45E14EB-600B-471F-B31B-BAC24778D25D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47B3D316-ADFF-4AB7-8CF6-3C65BEC35063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1D853CF8-D105-4FD9-9887-6E5D0B62B02B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52F68F7F-960B-4B3B-A55C-E16112B06462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427B463D-D85A-4CF0-8DE4-F0220933F2AA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804774C1-4BD8-48D4-A66C-D3EC1880968B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1EFC6EA6-B961-4052-94F5-CCA3C2C7D2DF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8D440ED5-29C0-43EC-9F8B-9ABBB78E0F50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47CCF241-7C6D-4175-8BBE-571987EEE10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8D23FF64-26E6-4432-AFF5-CBC972F9B656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4253B93-DCE5-470A-A340-40B0A76EA82A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21CCB8D2-8F49-45EE-8310-57571585A16C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2E9474F8-D2AE-499A-B135-B6788D2EAF08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16D9E05-AD20-4909-81CC-35EE02EFC57B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807C24EC-EBF9-40F0-93DB-5A9EEF4DDB01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7FECAFDB-93D4-48A2-BD38-2F57728BE889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65EB0F4F-8112-41B1-BBCE-323CD939F728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4D26FAA-D7A7-446F-BE2B-43446350072D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EEB77E02-F2AE-4DE3-966F-C235FD6C2F18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A9C67161-8DC7-4331-9DCA-CC3D8E4BF9A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B924770E-C24E-40EC-94F5-89C30B3146B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3E994027-7952-46E2-81A2-B8A6CEBA99F9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A30746A-D548-4D7D-908E-27C33EDAC3C8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24607838-7D26-4459-B584-112C2815B4D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4161081A-E818-49B2-8299-3B83D398E112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F7082A6A-A194-46B7-9AE6-2D6117BF02DE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F4B0E8FF-AEF3-4383-A539-83208E4D8FEE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2696B883-2F3D-41A4-8D2B-12D0977C8D8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F8BE2020-7045-4B79-9193-8607DF3D32C3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594A9187-CC6D-43EE-8212-904121E6E9E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899845F-72BC-485A-ACEB-5D89DD8A4CE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1A57F02D-4DC6-4CAD-9F3E-17AF4F64517B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D4F82D15-6AE5-474E-8A30-5E9A261461F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227A7820-D2D5-4591-98D7-938D3F47B5C3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A5819AB4-A79D-487B-BEB8-D5628A1EFD1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29103C4B-3486-450D-BA0C-7C1140FC958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83B7A379-EF04-476E-8D03-AAAC79A241A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93571E1C-CB91-424F-9CD9-1FE47032A4B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8C9F5440-74B1-456A-9B5E-F56BF0E421E2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1EC96664-4A27-479D-90B5-421DD1DE1FB0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840757D-0A1E-4170-B78A-B04AD01B7F81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B2AD04FB-ECA6-49C0-A1BE-9D5BC40365FB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64099F1-034B-44DE-ADB2-E4ED76525242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E84EF087-AF89-4955-9D51-96F93C86447F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32A1750-6A4A-4CDD-A609-5CC51415530C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FA5A6492-6733-490A-BF6A-A7D4C76DEB29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41789277-90A9-43C5-89F1-19626A7D94ED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2FFB632C-C936-4E1D-B670-D06AF5C94C67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79607D52-09AF-4D11-B4CB-831B3E38E7D6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94F0F1D9-0669-45E4-B24D-E8C7840F71FD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6E5884E1-8CA1-44B1-8B35-47E99CD4C3CB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C2844F25-8526-4362-908E-AA61567B87FB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89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EA771A20-FA29-4821-8EBA-0B9CB139C10B}"/>
            </a:ext>
          </a:extLst>
        </xdr:cNvPr>
        <xdr:cNvSpPr txBox="1"/>
      </xdr:nvSpPr>
      <xdr:spPr>
        <a:xfrm>
          <a:off x="2000250" y="163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D2993F7-9A41-4091-B9CC-40FA0612D1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1659322B-92AF-4EF6-BC81-49526E0492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AF44CB9C-BD46-4216-ACB6-7099E6ABB17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9B630F03-4392-4160-85DD-4A8027F010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BF27B6B-AA89-4DE5-9328-68A465AA21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B2E41E55-BE4E-46E7-999B-3BF0727089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29FD027A-72A3-447B-A7BE-C73ECF099D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A0BA393-9AEB-4E0F-9528-91CF3C96C9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5DE79D93-06EB-44FC-A2FB-EAFF82BEF4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E3ED05F6-3370-4E22-93B4-43715CBA87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30AC0DF4-A86C-44A4-AA0A-F7F25FA5E8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1BDB70E8-490A-4D50-828D-43587ADB98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7B4D5BBA-0F38-4258-BD8B-9DD33AE7C7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5E1B0FEC-4833-4D0B-B4B3-245B98DF2DF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1FF6B106-98F3-41EB-A0A9-285EEA811A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D94B25CA-BF8A-46BE-A199-CB4C990281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F14B491F-7E94-43BB-B8AE-61D31DD4FE6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5D341A6F-7234-4EA1-BA5D-D29D143D9AD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43596376-0678-4F94-86BD-0964FF419D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186F3E4-8EEC-46E8-93FD-404E9CF01C3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25644CD6-0A4A-48DC-816E-929F7ECE1B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5727CC4-E185-4195-ABD1-ABB8A4D795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92AEA36A-3BD6-4ADF-BBAE-838EEB94AC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1201A48-B0AC-492D-B8FF-A9EB7194ED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72C3A329-6C0C-4767-AE2F-2B9EEC718E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807DB688-3544-4CDB-8D7A-78039FB893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418249FC-87A0-4C0E-8914-1C448DB5D1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F2298820-88C0-4AC3-9733-95052A045A2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5169722A-6D29-42EE-BC07-2716DE8829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456B336E-6784-49E2-968F-8580AF04203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5335FA2D-908B-47A6-834E-E351CA4AED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E096FF90-BF8F-4AE1-898E-3B0B3DAEB0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9EDBCAE1-E485-42C2-AF53-BB687F9B6E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91B675C-3A46-44F0-95E1-6B1B39A609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A4782570-06A6-4743-9686-5B37CD49926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F7312B47-B77B-45A8-885C-157105D874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CC9709F0-CEBA-4DAD-8CE5-7FF9FF6253B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7947EB72-794A-48CC-A523-BB8B5B0364D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346841DD-4CE0-41EC-B5C9-260B2706C2D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6BB6C730-002B-4526-A3A2-D511CB848AB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3D263D0-5831-43D5-8EF8-44406094BE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B654B12-FC2B-4407-9E7D-2392BF3B76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E917A782-E6BB-4A78-B4E7-D758087131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3AC4BDFE-37BE-48DE-9B7D-EF381CD3C0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AABD769D-0128-46FA-BD32-263B5FEBDE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CCB7286A-9ACA-4C74-8115-2DCB4B9087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668B4BE6-B12A-41D8-8EBF-37BC9848B4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9858101-CBD9-48D8-A44D-7EFA685035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60DE5DAD-8E58-4A4E-8A5C-A03D341A28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85E20C62-4080-4E6F-9371-A0331D3CA0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2AEEF4F5-7519-451B-85D2-EE013746BE8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531FA8DB-9F97-42C9-93AD-B2B1427A69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7153B0F2-B51E-462E-8BED-245B0A5808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BAE8A606-89E3-4EF0-A19E-4DC7F9DEE1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F98B998C-54D3-4715-84DC-A8C3D15E41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5F3A0681-E86D-475B-94F3-F8F9AD4847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84E21325-2BD2-4ACA-A206-C74413A952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DEF66675-3451-4B72-B04E-59EBA8B3D5F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3D23B3D1-D18C-4AEB-90AB-FEFC6244E5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6784193A-476F-49B1-9073-338481B3DE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5419EF25-702F-4268-A386-B87CAAE5F3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13973E6B-96BA-4318-8E52-E0043CC89B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23D7D161-B175-4960-B243-49F82AD426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E4E5D7D8-2B2F-4DFB-BA29-9685404568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10C8EEFE-EE1A-412C-9601-49501034B6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34F2BFD-DB82-4819-ACC9-BE7435A7814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4B03DDED-DF47-425E-B7BC-74992D1725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2B929AB-41B4-46EF-B58D-70338B92220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9A74159F-2181-470F-8FFA-B5CEFD176F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DA797568-98CF-421C-B5C6-0CBE85587FB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07E692A-5F66-4889-82D0-02FB4C1D210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6442B169-25C9-42D7-8AE3-6E3F59B6FF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EFF9126B-478C-4453-B439-5E429CB0CE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5436B1EC-3126-42A7-9823-FF941135F23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CE7DFEAA-1F57-42EC-988F-A240381FBF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CD9C1E74-8AED-463C-9571-2A41E13BF0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5E9567EE-53B6-429E-89B1-0981F58523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9997AA58-BC43-4257-ACDB-CF3EF0335B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83DAFEC9-747B-492D-AC01-11729D4AA9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2F2D81ED-185C-44D6-ACC9-9E8CCA1E09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B8E9ADFA-74E6-419D-9C6B-6B33FE3CA9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A5E9AD9-5157-43CD-BCE2-6A31DBB59FF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47955F51-699E-4A0E-B9F7-566921BF2D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0A6980E-97B5-445A-B3F8-54CD5DE9EA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8623F7B2-A0AA-49C5-97F9-11F5EBD121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2BB9CFA1-66A4-4567-956C-CBCA4D15DA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1E7BA3E4-7C33-4531-A298-5B6F0B25AC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6F53AE3F-54B7-42A4-8156-7C71136FD2E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9B9FAC25-710C-4E89-8493-53D443F767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C6C42DCE-AA6C-48C6-A6B0-28386CC316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254CAB56-A884-43ED-8C73-3707411A69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2B6A0673-37D5-40B8-B174-8B4CF7DEDC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A01CD42D-E9C0-45CB-B025-75AA9B1C54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7E405E06-15E5-4DF4-A324-ED2F1C1380D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E066CBB2-D965-4D76-88CF-BE3717EF68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2C5B3CCE-8D70-48DB-9CE8-E60577737D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B041F0F1-92BC-487A-B430-0DD9007D9A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D11E001-ED41-4A0C-8685-74764348B6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AE3321C2-E345-4408-BE37-604A07D2A42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753D7AA3-0D3E-4BA6-8E9C-10743F4C9D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46BA62C7-FEF9-4266-9413-C7A7B5A0995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2DCF7AB3-98E0-4345-88C9-A04533B8E92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4AB94AA4-3DF2-43B7-8187-93B9A67ACE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34F4CCCF-4656-45F1-9B96-5DC45FA5E0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BBEF0B8C-C375-4932-AF6A-C6407C89EE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64312036-698E-48F7-8C31-7A3CC700AFD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7789A7AB-7B87-4570-BA0C-50EF728A19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E8E66117-F85E-4ED5-8BC7-A96247E601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3C1C7296-1699-43C1-B366-8F69692AA3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3ADDEA7C-5FD8-4559-AA8A-47F60E3063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61157737-A589-4F44-95CD-0F42303765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ECB1A16F-6796-4A7E-9360-F19035FC88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46F07598-4B32-4EA8-9C87-EF69F3BA156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7CBEF77-4940-4BA2-B2CA-0AEB5AC5E1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AE071493-5BDE-4973-BA4D-D363467AD2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7A0A9F3-2F31-49EB-A564-A065A793A1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7084D8E-F691-4E3A-9166-FA4B42CC9F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96D9BD55-C784-4294-950F-43584E782A0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91E894B-0AB7-4EAE-9FEB-D5F21379E4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6C16FA8D-DC41-45F6-8084-A597AA1A00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4E540CF6-83A7-4441-AAB6-D31AEE9184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88A6E950-5A70-442C-945E-646EF7D01A1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73D8999D-8465-42D4-924C-39423339A2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4C56BC0F-ED90-4CEE-9DF0-67B56FC2AD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607455B0-2795-43FE-9172-E0A01E6A8B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10F86513-9E9F-4F30-854D-F2624AA696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8BC0265B-E218-4717-A9FC-8497161A7C3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1E8CD9B1-6EC3-4447-9B2E-819FFCF3C5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B99C2E4C-BAAD-4F27-8550-0063ECFC57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96FED7EA-42F5-455B-AE30-8CDB27961D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C781150-98FE-423A-8C96-31BBC666A0B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EE72E5A2-6AF9-4BAE-9E4E-C28E3C9A05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26E6751C-A4A8-43B3-B069-F9D3E713311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4D95A01F-64EC-4333-9D1E-B7944516F0F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11E39688-6DCF-4050-8DD5-1BA6578E9C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85E842D1-DBF5-47CE-91BF-705F639881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B963EAB4-B2E9-427E-AF4C-659AF92CBD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BEC0B309-2635-4776-945B-A2A61DA7ED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53D7A449-0C03-423E-9198-56E8C90475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15560D0F-460B-4282-BF42-5568AD21EC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4D2266E-17D7-4F03-86BB-9B7CF26006F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AA36919B-A26E-4639-A8A6-29165C2FC5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B6DDDF72-CB23-4F0A-AC96-F4A2912D08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4F3C29FB-A9EF-4C36-95B0-A98C460077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D8D4FB7C-0896-463C-87E6-D5C6E00664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DD5CAA63-2002-4173-8FE9-00D6C71F1B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265C4595-ADC0-4000-A0BB-F6644CCC28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30CF9DFB-C5EF-465F-AC43-D53C47CD5A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5EB559AA-C25C-45FF-80B7-E103DD583C3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9929419C-D32F-41A7-9067-6CA6041E5E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85D29781-9609-40D3-BCA8-21A06B4AC7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75FEE585-FE25-453D-A460-7C714B3A78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BFE2DF7B-270B-48E7-B458-DA6CBDFB56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93149466-0506-4520-A83C-40FD7E0433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68811703-38DA-48B2-9832-63F4711417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84C8CCEC-F48F-461B-A96C-D5F5AA076B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D0BAEAFB-B194-4E21-9357-B0EE0BA79B4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57EE23E7-041D-48CA-97C8-92BC1A19A6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8B995037-0448-4301-8253-720325B5A5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3752BB16-CEAD-4F02-8373-9B11E3FCBD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17D53DCE-2654-4D49-A048-B7319A1C5F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3D626877-F92D-4866-A570-995542B68CA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5D51531B-E608-40C6-937E-F44535D603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E2D5C850-E54E-4E63-8CB5-80F50972B1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D1902DD7-AFC6-4001-97E0-61E3B17A28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1D350C84-110E-4285-BB07-AA4DEA0D58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B7A66B07-FB42-430D-B2A9-42A33898C88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DE8D6A13-29B3-449B-BA36-765EA282FF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D2917A7B-1F63-4B9A-A6A4-395B734F077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A7D98A2D-A432-4623-89B7-27242E6439B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5745F6CC-1979-446C-A873-5BD3F11F31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B989B51E-8974-4EDC-8591-42225912BF1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F22AADDE-7D5E-4B0A-A77D-B55BDB4162B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CB357A60-AD81-49AD-B19C-DA5A60E16D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826E2A18-1545-41EF-A5BB-3E8742E5E51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D9D3A0A6-959A-4876-8D1B-F2CE2A11284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BE4044FC-D427-4E6C-A9B3-52471807BE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F4A796D3-2ED4-4B39-B3D6-2EC873998A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D3D4B28-EB93-458B-941B-F79ED775EAE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5CFA0202-D570-425E-A3A9-7477EEA228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D195EA66-4B8F-4244-847B-50AB1ABC1F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60EF03D4-E248-4251-ABA4-A5F2A6A8A1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F618DD3-5E79-4ECB-AF1B-D254A910D8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112910C1-D2A5-4529-98AA-320A616C9E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EEFFBE57-2B6B-47A0-804D-3CD7D44032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84E05EAF-2E10-4857-B4BB-32F7821978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C329BAFC-3F3B-40A9-921F-5821D711B13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D6ED1E33-5C8D-4141-BA61-AD7E7802BC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2263BD2-2DFF-4E4C-A635-185AEDE6127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F7142CC5-250F-41BA-B859-31923039EE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C317EDFE-0778-4C92-88B1-A6F60696417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0EF27C8-3B67-4BDF-9DCC-E4FC8F488D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40BA1A63-4171-4A2F-8A43-275E8C3F569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742370A4-40A7-41C7-BAD5-55743F8CBF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C1BAB998-681F-4239-A988-98CBA0C56A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D1D2DEC8-3ACC-4951-9869-60AAA06D82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72E6AE74-0988-4CAC-908B-4F0361F6FCB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AE7AE45-7EC0-4A09-A70A-1C640EB3B4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D9395048-42F2-4193-A8F8-E834B4FC3A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35CE7D08-41E2-46B7-BE1A-C10AC796010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1A3B2127-9513-4E62-9D12-B014DA287B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874FE57C-C787-4D99-BE75-CAB3224CA7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D095E6E6-D0D7-4DB2-AC4D-D6D28220030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1C353560-A029-47AF-8416-9CDE8A8E3E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471581A7-A1BA-48D2-987F-DC6C5739795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67AA47F3-60D1-4157-86F6-7EE2481F9F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F261994B-49A0-45C1-94EC-A768950485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4AC58C97-EDCC-4F53-89CA-3311A2EF15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32AD07D-BCA3-4709-ABA4-2ECA7168AB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989E1E7F-093B-44AA-85A7-12BB43F7B5A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185089B5-F9BD-4FDC-B2D5-12594CE14F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375EA937-CFFD-4649-8560-F426D2F371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E6BB0CF1-698F-46FD-9400-B243FC65C5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7303B6BD-2F1F-48D9-8983-0D34E71808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31C9C583-FBB7-4E90-B0C6-4A0F6E4B2E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ED54E580-D033-4474-B6CB-138B68AF29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45F8C34-2D39-4EA0-83D1-7E4A9D54B4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2CB1D8CF-1CCD-4EDD-BDBA-D4CF903041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BCA391E1-12C2-4938-A5BF-729CFA0B45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4FC4B72A-D434-4C61-AE42-85C2562AC2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68DD0F2D-1DB7-4191-830E-BF4D0C492A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1406F3BF-794D-4B9E-BFF0-E712AC6EDF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F519A57F-30EE-4BE0-81D7-ACE40FFBEE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3CC0E493-8926-4FD9-9504-6480E386B1E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B7D40CEC-1C36-40DB-9E29-6C00D60D80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EA6816BF-F972-47F7-9C1C-6E53A27F5D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77FDCFDD-F18B-44FF-9821-20EF532921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8C7DE33-7E08-4451-81AF-A0FA0A4AF3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54953B6B-A4F9-4765-BBF7-1A60F21084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64102984-1654-4636-8DC6-6ADBC7FF87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3CB6DB52-B7E5-4E2E-9B2C-530C4321CE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8DF4AA23-6C80-40EA-BA79-E5657F9BD9B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A943CB8-C5B2-46C1-93A1-9833B23FC3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73673A7F-BF09-4D6A-B891-DAD603C2DD9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FF131BC9-0DDA-4431-873F-28246A0EA2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361CF0E1-C87D-4F0A-B580-4C55026E040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9223FC15-D3A7-4D9A-953F-B6068EA95CD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1D058603-9F7B-422C-A13E-2B80C7B199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46D861BE-924E-42D2-B1A3-B46995EF21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CBD2731A-AD64-46FB-A586-7282AEFFCC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CDF0EAAF-4B25-4218-950B-C42645D110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38D9B9D4-CF35-46F0-9442-5B2502D405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ECAC8D15-4EA0-4614-84AC-E779182C3D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5A5595D3-DE16-4E5A-9877-B7B19302B6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5A5B2BE8-EF64-4206-9386-997F0D8CD8F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3519E070-46D1-4166-AD07-1FA9F121AAD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B0959AE5-C15D-495B-8821-9CA235A9C6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DF309953-92E2-439C-9939-8F77784C96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302FF1B1-DAB3-422D-B31B-63DCCD52814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4E41C9C5-B70B-4BF0-A92E-FB10F427C7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8CD1174A-8918-4BF7-A620-7899FF4FE7B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2DC1654-26A0-4B31-B15D-1779FAF79F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35C2D4C9-4568-47F5-8968-0A2527DE6E6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C080B3EB-64CD-45AF-BCED-FAE8B51472F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44B62D4D-55F7-466B-90F8-5748A08C39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11C20AA1-46A9-4F24-938B-26D7D467890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D440B5C3-9F87-459A-9E46-3003DFAEB2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377971BE-430E-432D-BEE2-06DB9CEACF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6BBA9B59-9828-401A-8313-D1A3A923C4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B569F28C-C939-4A4B-9935-EE3536DE6A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9EC7EC1F-39D4-428F-B5B9-A08E34269EF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896AA998-7F50-4939-ADC7-751AB48CBB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CED19BC-1544-4CB9-915C-D82670E3D23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1161E419-EBB2-43E0-AB34-F1BFD56FC88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17C071C8-E92F-421A-9C42-03D33D9277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1823B5E0-7319-4A02-A94D-D39AB8B095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7BEB889E-6B0C-424C-BF73-EFD9F44A74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7095655-D987-460F-8BD7-09B4179975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5BB20220-8B4A-4223-8B55-8B2C641B77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3C4E7854-39A5-4327-8B53-B67D54C331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ED3BA52D-A3EC-4EC2-A704-95149EAA02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941F3B74-479D-4095-A097-9F7570AF50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94805091-6240-4451-8B9A-A304D0D190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D211782B-902D-412A-84C8-B626D4595C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DD653082-0EE7-49FB-A415-C1511F3BF8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D7729EDF-86CD-489A-A802-2816ABBF05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65C5FDCF-8401-44A2-B841-8AD38DF552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4089E11C-5315-4C50-9F72-478787A98D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DC8DD8-61BB-40B1-BB9A-B1969ABA9B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5D91BD23-F108-4945-95AC-2001B587CC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F90FE46F-57EA-433E-8C03-E7A95709410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6B495665-030F-4884-82F0-75A577DD7B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2171728B-7439-44E2-89C9-6311BED45A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478098E7-D630-4856-B0A2-799B608063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F71760C3-6C79-4C12-9196-A74B92BE9F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817DA5BE-3FA8-4D83-90ED-D0D00A3996B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D233E352-729D-479B-A221-8AA5388714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DD698D07-8AFE-43F1-807F-675DBC7BFE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2E638A6-B238-4A4D-ACFB-BE834EFABBC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12C9090B-5135-4820-8DAE-62763EEBD5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486F625E-420E-4284-819B-57FCD888144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47A1BDC1-CA46-4DE6-8BAD-8CA7F805F4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44EF391B-8458-41C4-9EBB-00FD638905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EBDBA7DC-B0A7-4F8D-9DE6-6B83DF4347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9262D90F-6CE1-4247-8909-45EFECCC2A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79A30CC3-32BE-4F76-A60A-35C3DFDECF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2EEB1938-A447-4D4A-B8D1-CC3E132D7B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3A015923-79A5-42EF-9137-CFE021246B5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ABBFC3CF-6A2C-4160-AFF0-1D1A3902F04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3F622E7C-6EAC-4911-9CEB-628DE59FB58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EDAFB929-08BE-478C-BD36-80021CCD48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F5D2C8DA-B786-46DC-B953-2A00D83A700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AD723E0C-FACE-46DA-8DCB-D3BAC70C70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A748DC01-9CEC-4015-9570-63B57C8F0E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50F29694-65AA-48F9-9932-D134557147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B32C0BED-4C7A-4A51-8BA3-2060364F20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2C67458-0BB7-4A1F-9A04-6B751D7EFB9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14B24B66-F73B-4A58-B15D-CF25C7D48B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62CDBD1-4F4E-4A13-86B3-92F03D22F6A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8A0F71F8-BEF0-45CE-B6FF-B443E6B2253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16E17D5D-2DF2-4E27-9690-D35D987A55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485519D0-F51E-4BE8-B85D-12323D3EE6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791BE3AA-4AEF-4BCA-BA00-2F3210F2AD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50485F20-4186-4B17-9439-21C4F78DAD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400AF646-A8E6-4572-9953-9751239E06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E6ECB001-F777-4F38-A5FF-8D9EA9A4E33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B5597BF3-C08E-4451-87FF-B3E423F5D7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CEC2D80E-BDCA-4ED7-BD37-E33A83D679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B54C196A-4FF1-4EAA-A64C-BE8B6ED67D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F9606790-915B-4060-9175-AF52DE9A7E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64090749-E4FA-4151-B9F7-9993B8D4A99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85AA8B67-0B53-4F59-95EC-3D63C699A6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8F852931-EBAE-4E0A-BA8D-CD700C45DA8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5290BF39-CEF6-4F1E-B676-E079F721ACC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96FF5551-8125-4C70-AA5F-0F76569C5D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918655C7-7FBF-4192-89FE-45842F48DC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7EC99B53-1064-4C4C-B558-8D761CFD80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3AD41CA-DD32-4FBB-9069-8966FE8FF6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7F37EE90-4DBF-4AFB-97D2-7AFA52F5D70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B3771621-62A1-4D51-9477-4782C7940D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B5BD3809-E782-4E08-A617-2A06D3EC443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4CA8A425-6396-4839-9FA1-B7329E1BDF0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36347F00-4810-481E-AE07-7F6F397F728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EE732EC-056B-4747-BA9B-8A5E1C9D35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9B297187-2D92-43AE-978A-79F10B6A8A8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CB7F56F8-8A5F-49C1-8D8D-DFBA15C95E7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E593FEAB-138A-4DFE-B949-7FC1A162503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F8563257-92A1-49F1-B141-8E1306CC1C8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B2D5868E-7C7D-4562-8629-B7AE2D2FBD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68AD168A-814D-4B23-BA3E-6CA34C16A9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7C2DFB5-924F-4B01-8A66-C5F2653EBCE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6B994B06-CBD9-45DC-9206-DCD6836488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148C26BC-BD01-4AF2-B375-2BBAD07D8F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9E14950B-AB26-4DA5-8D1C-B478464D43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8C1B44-F990-4A77-A1FB-A475A87DA31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E1E45F10-5DEE-4D56-B258-1B21D184C1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97E4AC75-294E-46F7-8314-EAC40169F0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5B7D69E8-B816-452F-A5B8-C4BED5659B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9974D037-B70E-44B7-8220-FC5C64EF05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C6BB2BDD-FE79-4D61-96DE-738599A0ED0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1920038E-AEF4-409E-97FE-B09F4B13A7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1D4E68B8-DFA5-4B1D-9DF3-2BD1AFE961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7A11189F-234C-4C61-8304-CBF4BF68F4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5D64E5A7-FCFA-42C1-AB95-42A0B671267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539E3033-4FA0-4DAF-ACA4-B0EB2B91E5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B98E229A-A343-4112-9317-21E5CB9F365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5B4BED88-76B1-49BB-A7EE-C07CEE92AD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C2D8601A-728B-4671-8EF5-BBF7C680EE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FB53315-0326-4DBF-A44B-0359A5DCF0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E5F99D8D-5E5A-42A3-B2CD-A0032D4E29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FA017089-E4F4-4A07-842B-9C32E1F10C3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66D71C4C-E694-4E0F-BAED-3A6F342BE5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594AFCA4-CEE4-4B42-B487-EEAECF562F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41AD86B8-5094-46E0-8012-2AEB951C30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DD82028-1CCC-42F9-A0D6-2784569C04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28EA0413-96EB-4318-B2C4-5526B552D6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E5240B70-8718-4545-A37B-7879361D73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A1C608D7-1702-4E7D-8E73-FED1EBB149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FBDBBC5-FB20-4C2D-8C86-C59BB159C7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25EFEAD3-6D7A-4FE6-9D99-A0A217D18A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9E11B2A5-F808-460D-9F0B-228C57DD74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73284EBE-4A45-4A0A-86F7-F727BC9AFD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B28EFF0D-89AF-45E8-9FA5-E635EEDFEF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93274E29-5C0B-461D-9F7C-D9A74E846D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19B67F87-09BC-49B0-9AC1-5B125D26F5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BD930A22-0642-48E3-A0A3-F165434FF7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C58FEAC3-9843-42EA-B233-7E5E9293D0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4E35532F-E1C4-4D1B-9223-7F93BE29EB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C4177E30-3DA8-4A24-8E10-87C5F70EF6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91AE2EF6-7D8C-4982-AABC-A047C0441D9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B1A46AE6-10BC-4471-A6E7-F6005385A5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D389368C-52FC-4CE0-AC47-9C553FB68F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CB9AD94F-53CF-4DD7-9198-2A5CEB8858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6E03AF49-14EF-46C4-BEF0-723F1DA090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5B7A3CEF-163E-4321-BD04-5676234288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B5BFA2E3-125C-4171-85E5-62B640B736D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B03FA8B2-2CAC-41F5-9CFB-5117DAB1778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3647D66E-2A26-43CF-96C5-E6B15327DD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A23F3702-E518-48A1-9F3A-3A4C33BAA9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E2891D24-41FF-4933-8C50-206BDFD2C9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72EA0B26-611D-40F2-9209-F157A40DA88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E956F6E-738A-4E9D-8B13-F8F364ED722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98BFEE3C-641A-42FE-9C9D-3BE74A59FE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68BCDF4D-8A9C-4838-A8E0-A4F9922A601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47E1DF75-CB0A-44E0-8FF1-D939E05E39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600E6074-B9F7-4750-9A73-B989E8AAD9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92DCB3B0-6F9B-426D-9422-3738C9FD07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3F7BAABC-E3A4-4D20-9FDB-90E27727687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BB8B0F43-C2F6-45BD-BD28-4F7FC7D8DA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FE12FAF2-4E3A-4514-8D46-8296B81DC5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9B49746C-B6D2-4790-9D49-24953E0D9F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4740AB5C-8688-4EB1-B3DB-ACA7678EA1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F62B331B-93FE-42CE-89B7-D6ACB88739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41F4C296-5EFB-4F2A-9283-85BB029B1F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BED72DC2-31F0-4B90-85E7-24F3A4652A3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D6922432-FF5C-457D-A50B-A2F72D8F29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B1244BBB-9834-4A5C-836F-EAAF803E5E2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4E647680-D69E-4EDD-95C9-3C980DEEE99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BAF2E92B-8DAD-4366-A387-CF92337192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BEB59234-E59C-4A80-B59C-EFCEC38E55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43BEB5FF-2904-402B-8977-4A51BA6DEE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3F261CB2-E51F-4CD6-B7FA-0DE9A4A503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90BB0314-29AF-45CC-BBB9-BB9ABA4293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9C889AF-DBB7-4E2D-B4CD-AB434B8096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7264076D-B2BF-4FD2-9EEE-0F3A57935BB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EFDB0DB4-FD77-4B0A-B13D-1D0FEDEA45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B6DEF091-79AB-49B5-8E57-1EDA334E59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5E6DCC6D-509D-44BC-956C-7BDCA454B59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634A0F01-99B2-4EB6-96E9-D0CD627569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F891DB0D-679D-4CFC-A29E-993D56F5FE6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4CEA50EF-C602-40B2-B892-ED0323CFC56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F4F8D271-B81A-492D-8318-1F5DBB9D77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E518E84A-02A3-4837-8FEF-84EDE04942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6BBAF119-D1C4-4BA3-B02E-8A435593F5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770A62AF-D205-4CB7-9B2E-40E1169057B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93DDF12F-95AA-4730-A035-2C2FAB7ADF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CDAA237D-E503-4566-A6E7-706FFDABBE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891E1080-AF3F-4489-99EF-8C16FA5DC2B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A8C1E06B-0EB8-444F-A40A-43F4B5D385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81DE33C4-E997-45CF-9DEA-EC20B6BBAF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69C595CC-1D49-47E3-9433-C0B70CE3C4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91164AE9-DE27-491F-9F73-4FE0007460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551C52F7-09E3-46CB-BCE3-8CD83F3E5F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91AC363E-C6B6-4402-9A32-B8BCF44C50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71B5E2DA-7408-4001-860E-26EB7D80E8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8827CA7A-47D7-4372-9524-D6417E307D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47ED325-2355-494A-8E32-063D4B747E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6C3CA55A-F68E-4385-94B6-36C1BF34F3F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364F3D2F-4208-4AD4-AD85-185CBF431B8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FF471A38-0454-42B5-9A82-0E057FCEB0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2D7A72A1-DDF4-4706-A0DA-D0F53EDE5D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D8180CFE-AF9B-48DD-A3C6-F343F04BF05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826D0AEF-2287-4BF4-BA04-4EEF5972FA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491B6A40-A3AF-4BE9-BC48-2B5E130D8E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11F9FD95-50F3-4278-8503-7AEB75E5F4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7E917E27-C276-4FC2-8600-E6D667F621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E1CB592-AC5C-45ED-AAF1-440E5510A0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89D08B56-EBC0-4D3E-8B35-A98B8DB744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755C0827-2B73-4A70-9910-8E8FF91CC3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E89CD96-62F6-489B-83AD-2E212F5880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BB740039-5FE9-4903-AAC2-0241827F42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7BA3F692-FD5A-4486-A0D9-F939D421DEE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D62EAD5-F142-48CC-929A-5CA859AC46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BEAA243D-F4C2-4E02-9A7B-DD57B31BB8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AE27FB52-99F5-4FCE-8B2F-B05346BF4A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8B018A58-19A0-4A59-8D1E-E55FE71AEE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8589F60B-9AC7-45BD-BC7B-98617733A50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E8C86D92-A78B-412E-A1F3-9C61EAAC2E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7FB3EB86-7AF9-4008-8BE4-0FE7592CAB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AC87A50B-1890-47AC-8FB3-617123CE18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43D70658-CDE5-450E-8769-E4655223F7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691A069E-A21F-4CF3-8EED-31FBE400440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2B1071D4-B465-46CE-A891-BB37A97DA4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104F6CD9-1100-4BF9-9AB0-276DEBF7BA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BB513C6A-337A-4417-BE45-73F91712E0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2699EC57-969D-47FD-9FEB-7F62DE05EB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C259F41B-435D-45FD-BB9F-72086FB563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25A72377-A20D-4C63-9128-B4089ADE686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C77F4E30-5244-4870-8B50-35F7761B4D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35D80F9C-32A6-430B-A8F6-C39AFDCA57B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F913D32B-F857-4325-96D4-4EBE106173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E9054AA-1F01-465D-A660-FD96E008FAC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DFD62FF0-56B0-41E9-B1DB-B95A7DF191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F9E8EBD0-38BE-42C1-BFE6-7C65D3B2A6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60F8341-F7E6-4EC5-B166-F1CD45D025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7F1AF684-5C05-48D0-A71D-C35FAE07810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237BB411-B735-445C-974D-19A9DF1D16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825E1020-FF60-4B89-84D5-F36E4241E4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97081BF8-8916-47FD-84E7-81C533595B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549789A-7BA2-4226-BE36-A3B52F0BD3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C22D5B56-A6ED-405B-B994-55DAA89DF8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6871CC0-4563-40F4-85AF-95AF783E89C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D8F90354-DCF9-4E85-A496-1A36B795FD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B104C567-146E-4EDF-B048-172EAFF5F6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679B6CE1-71B2-4D5F-A0F4-AC64A163A2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7F6E750B-250E-414F-9BFA-611163D97E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EB568328-09C0-4134-A4CE-2C32CA88B9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A0509A48-59FF-426B-969D-2983948BB80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28DEB975-0B21-4C0F-9B0F-AC4E9495045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9ACAA1AD-8A2A-42E9-94E8-16FAE5DE918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C970090C-0869-43CC-97DB-0A50A533ED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625A3C06-2B14-4C58-82BD-381A8A580D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E053D9F9-6EF7-4E4D-B2DE-98EF2214E1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357D28FC-BD49-4EFA-BE5F-CC6A143A22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59006AE6-9269-4902-BCD3-F6E61CAE5E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94F6E850-7BE2-4C3D-BA77-7696328C0F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E2A03B86-365E-48E6-A0DC-EEAC88310E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475314CD-E50D-48E3-B95E-EB2AAC1F00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1C57F45B-D16A-4D32-865E-DA5562BBAB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E21D97B7-536B-4D75-9AFE-3EE1CEAF28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9E3E7A61-6F5B-4E45-8B8F-AA812181E3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DE73692B-4622-4A43-8A4E-2CFF1297C6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E2C97544-3E21-4796-A4DD-F3FC0897037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67E47F27-AF4F-4776-8861-79391D9E65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605080C4-6355-4156-A688-B1319DD0BE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B67714FB-534D-4A8E-8B65-80D0A6195F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B17E44F8-5A7E-41E6-9A47-18AE4A14DA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BEE2E57-4C75-4C9D-9676-5B93A43B10D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E5F75A3E-C3A7-4C31-A26D-CE10CED01C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457055BC-95ED-4A7F-BD0E-9EE94255437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C92FCC74-3EEE-4341-B8E1-3B38D1CA02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4693A735-6906-4023-AD55-0F98A8C6BC4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6743D0BD-3336-4C77-AA3A-39F8B5D951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DB9ACEA8-AB2C-4310-BB88-B615CD5FF3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A8D21B02-7B60-42EA-9B42-5AE6D285A88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7DA0CE7A-07E8-49BA-9238-CDBBED4502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A4B881C0-1371-4D5D-B57D-3A831118AF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54452A60-4809-4583-BE8A-964EDC4F8B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C2DFF20B-541B-49D0-B12E-4102CC6026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6B8FA27C-748B-4CBF-B9C8-C519762555C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E73E1B00-721B-45F9-8487-C96C5C784B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C5EB02F0-5A7B-4712-842F-1E216253A4B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2FB2538E-1EA8-4E01-AA81-D705D710D9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82867E3E-75AB-4D6F-8380-80A2FF651CF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972A6C8E-C446-4377-9B85-6EB0B732BD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100C106A-B447-4186-B346-17AC61C922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101DD4B7-09DC-4C02-9685-D816C0BEDB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117F9A4E-0393-4437-9661-72062E4832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CA57C5FC-7DBF-4E82-96C2-75CBFBB6A5B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98246F93-8634-4A6D-BF5D-63FBE02549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3AEEB9C-245A-4B0E-A583-32F53B211FB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1A4B301F-453A-4EF2-AA19-89AA8C8FD9B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380A46F-5031-4A3A-B661-A88D6E2E74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ABC67A07-CF1C-4397-A02D-10F938D4BE4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FE1196E4-52E6-40A0-86BF-9F9A372F73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E8C9E6FE-3C21-416B-9450-2B0B034D99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F46709B5-5F1B-461C-BF1F-70EACBA08D3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4147B362-6283-4BD5-B942-E12F87EBAA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B56758D9-AD9C-448B-80DA-139F6E217D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3EC84448-0FE9-4AF3-B29A-58EFEAE3617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BFCE658A-0B12-4DB1-9E6A-5EC1BFFA1D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E555E229-E109-4E22-B859-371CA6C1F9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8CB423DF-810D-4B38-82A2-AB63919A099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D8079B61-F64E-49EF-9EA0-266EB64F2A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5B176D50-C9DC-4B56-8275-833C8FD291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75C96A6C-D1CE-4CF3-AB29-71AE92FAE41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3C0FD737-A5B6-491A-896C-C20493D516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BC344E8-E914-445A-9736-3C7AE4BA1E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EEFAB406-9D8E-406A-A893-E80F5B104A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3E15D6A6-A161-4132-BCCA-E0A7C86515C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D031F360-7CF0-4D10-A854-1F03A41669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E55FB2EB-DD5C-4069-A6C5-043C8DB7BB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F6E62ABF-CF52-4995-BA0A-25A2B5ED1BB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8D3E0D0F-14C4-4E24-8325-11F0CD1857B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97704C49-BBAD-4EFE-B162-A6DD553D709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5D3BA677-E202-4744-9BBA-0453DF34876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4E4C65B4-0F44-4D77-868E-5335AE94293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AB7A2B40-14E6-42BD-AA97-81B697E195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8155203F-2F95-4D05-BD62-7861DD9A2D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645A1778-6AD1-4632-945B-AFEBB90AF36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AAD62C32-0CFE-4BE0-ADD2-E6315E6F7F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AF0A79F6-E623-4AE6-AFDC-D6E4B77AC1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F996D4F5-0AF9-4802-BFB2-512002B9FD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A7E8716-091B-41FA-8F4A-0581BA5505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BC2D096D-569F-49CF-85A7-DA3D8D34B5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985B6367-42AA-430C-BC07-6B7EE74901C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79A5AD5F-9BF6-4C28-A9CD-AC5C655F439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51700EF-C0FC-4D6F-9AE9-E45BFBEF30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5039B4B2-C075-4F55-B498-26C8F87CED8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C525A586-D5F0-43C4-9AA0-8D43E077B0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73CB2F0A-E187-4E2E-8B07-1453E1C2CF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1E7B3235-05A3-4D5B-A64E-8FA931FF4E4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8FEB1208-4352-4CDC-8543-B49139131F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9970BD8A-B16D-4E40-BEFF-4ACC9CB139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71657869-996B-483D-ADBA-E992D4F463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118DD710-E41A-41D4-B7F3-7A2CCDF4FCB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35588E1C-1DAC-483B-A736-6AE470D99B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75F85F51-2CC6-4FA9-AB71-9F5CA03460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4BA347C8-FDEA-4477-BDF3-50FBD5F98E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AFC6B392-742F-43CC-BCC1-B600C39A0F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BFB39D4D-E3B0-4E26-9356-1D27DC82131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45393A73-FC31-42B6-B8B2-53381CB4C6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BC041E34-EEDC-4A06-80CC-8D434642D0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1DDE2F79-E295-4E6B-A8C5-CA013A72CB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5F0F406-90D2-40D6-879C-FE97D070065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DA2F503E-1E97-4C38-9556-79B92D5BE3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6B5B09F2-44D4-44F9-92B9-B14CB7D3535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7D4FAB54-221F-4150-B9BF-C2DE562FFA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BDD680F0-C66F-45D8-A894-2C32283FA68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1ADEF12-F6F1-438D-9A31-749073E609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6D028795-5F9F-4291-9A28-7191DD8233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4CA39B05-E937-4645-A709-528864F83C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17BAA8EA-98F3-48B3-A974-95664992FD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9E294305-EAD5-49D2-8F5E-F582DF4B61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876D8851-3396-46E0-88D8-5846209A0E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99175A20-989F-4671-8171-2FE1644F16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49369434-A72D-4D0C-A943-D5DFBC58EC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96A70B19-0F98-439C-B4A0-5E9DDD7300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A4632173-BB28-4423-87D9-47A1B8849B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6DC9721B-19AA-494E-BF2F-EE67072A6F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84376285-DC42-481E-BD95-7DF5CF2C36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C013920A-A9CB-4217-8214-783F6A7A6B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9E04E15D-D1DF-452A-A108-1F024796CA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CE8A1556-4A40-4C73-80A3-E6B984ACEC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8A652F01-3601-4E5D-A422-C1DA059556C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FD4CCC1-2973-4D5A-BA95-DCE553D863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0A166D9C-5A71-494A-874F-A79AD21749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F77E9346-FF61-44BE-825D-38100BB140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BCFEFAE-18EF-4773-BC7F-FFD30EF8F7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258F1643-CA58-4F7C-BD99-4845C6653D4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A8942FCC-A672-4F61-B6E0-5DA83FE1AE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412D99E5-A3C2-4E37-A3C1-9AD614965D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2AE2DDB9-A752-4D1F-9863-4400F5868C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39983057-BAEE-435B-85AF-23662ABBFB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D5440F4F-BACB-4913-AAD3-5CF6E40B97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50FF9BB7-7B06-4483-8FC4-17E4203F8E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BA1760DA-C1AB-4CFB-BDBC-75C9A99488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BB2EAE96-F8E1-4D8E-AFA7-D9A8EC9307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74D12E-037B-405F-9899-8CC1353028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5EA9F98D-717D-4E46-8644-EC7CA2412B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F83B5B35-9F69-484E-A39A-ADEC530A73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CB16F8EB-DB78-4760-9EB6-CB6CBF412CD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2FDD4AC7-3B74-4F35-9C74-AECDEB7DB0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9BE8130F-DCB3-4E66-8CC8-60E10906DE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95458FE3-6FB5-4F38-A15A-45AE51DA3D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83D44FEC-04D0-44FD-8BC9-2356DA3B33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54040F9E-3DEB-4538-B769-50E055A91B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2102C928-719C-4493-814E-0B3773400F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F8062110-F21E-4263-B016-EEE6E75907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11303EC9-AA79-4397-ACF9-E81D0E67FE1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86AD9EA0-A9E5-4CE4-80CA-3E2A331CC6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6ADC0DC2-967D-4501-ADE8-F8BF3DFA30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DCF3CEC1-2638-4236-A24D-BAD3E30918A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7570D750-1913-4BCE-AB87-4FFCF864953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6BBA937D-1F69-4F93-8026-7BEE289203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EE8AC37F-C35B-4519-A195-0C38C18314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65FFA211-E9F1-4971-B04F-447C08903A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392B941-7324-45B1-B11A-DE9A8ACEFA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7441CED3-51C6-4BEA-968F-F5A4DE7DFC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CF1F7A92-BBE1-4753-AD96-D8CDD480E7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409A810-9F89-4984-9659-A03CE0AD3C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B8246A30-0B27-425E-B6EF-85EC763E4D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CEE4E8FE-64DE-4BE9-A5E4-7836BD0689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3C5014A9-7EC2-483C-B633-50B9F417F45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1EA1B338-2684-48B5-A8C7-71A673B9A84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52CC531E-B7C6-4DF2-BD95-EA864CF22E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5362E02-B7A7-41F6-AF22-E2955D42EF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E4547F0A-376B-45C8-A9D9-CAC630E0C5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EACA807-69F7-4D93-9B24-35FDF58CA3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2A425F47-3D0D-4C5A-9906-9DFF6D366C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E1B5310D-48F3-4FF2-9699-7C579F821B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B8334093-A17A-4943-B13B-C1B3224999F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641B0D2A-432F-41B9-B44F-C34867748A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B5704155-130A-4BA6-972B-1C635C5147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44B6B1D4-CBE7-4E7C-BCDE-905BE64884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1C0B6297-1609-42AD-89E9-C9904A32E5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90E2B0BF-927E-4A1B-9332-81188D9AA7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67A6EA1A-5F22-4DEA-A2A2-D453CDC2098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4E931DF-8438-41FB-BCBF-D8E316E8A0C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61015D36-9211-4A3F-B017-755EB46A5D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DE347C88-9AB7-4136-A21A-9F97F14CFCF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8931B0D6-A125-4152-8E6B-19C647726E3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4B4CD290-F3F2-4805-A5CC-BD9E4C3E5A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63A04044-5BD1-47AB-9D96-537A607C01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9382F65B-7283-44E3-8A7E-21D568FF28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9998B3F1-04F3-40DC-B3B1-6D8DAAE29C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11C2594F-F488-4D0F-BD65-5D46C0B1B9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DDCD7709-8C91-43E7-A3E5-AE5D23A9F5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EF064E07-6305-45B8-AFBB-6D82EDB3E4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EB1E9614-C8D0-4A56-95F8-7F08A93F06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FC719EA6-DA82-4BC7-94A6-970F2D2D66E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36232783-CC9C-49EE-B5DD-5B6BAEC2A88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5800D1E9-158E-401F-9F91-222A684793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E56D9210-0C65-4A28-AE24-641DFA48AF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95833BDA-BEB5-463E-8811-8946B6EF95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59D8B568-70ED-4892-9B13-5BCA5A6418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9040C580-319D-424F-A5F7-322A55B33F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9F4C4045-8188-42CF-87D1-A9607AA983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942C9516-84B1-4528-AD9D-FF5785AC4E5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45DD327B-976E-4960-921C-B92A63A440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15C5868A-BDF6-43C0-B9DE-27B0328E48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D1D49495-1F83-45FD-A434-DE26EF48CB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C80EF4C4-3841-4134-B176-8E1EDDE9E1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EEDDB9A6-F6A8-4482-993F-98D7E0ABB5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E4840006-A4F9-41F9-AE58-A2222DEF01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C0A0A674-9F55-437F-8125-69A105C100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B074228-40A7-4F82-9173-B385A9444F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95F521D2-83E1-4BEC-AAEB-1A023399FA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6D41A7A0-DA3D-4032-9EC8-34864286EA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349F19C9-BF4D-4041-95A8-EA7CD1F113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AC4CA1C6-B57D-438D-97E6-E9155214D8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C028358D-1782-446A-89F8-54206819E0C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751A4A5A-C06A-4A6A-9952-64E6932E38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C41610B9-04FF-458C-8D7B-CB67BCC5C3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963C185B-45D8-4B98-8628-21CCF33E7B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E6A8CAE5-53E6-463F-89B2-E1649EE358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E6C4F04C-6B2D-4220-BC4F-C59589181E5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C1A6DB64-BF7D-4BB8-9811-52E7FF685A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FB7646DE-F024-42F6-B5C9-99088E6506C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5535EB4B-0A02-4418-AD86-8940072D6E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402D4979-94E4-41C0-B13A-B98ECE360A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D90A8127-8E01-4131-B3E6-D6C2D13CA9D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C4FAD5B2-A260-48A7-A074-8EC6E72354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9C8CE47A-9194-48B0-996E-AB6A16F5C32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218EB505-C6AE-4CEF-AEAA-2305BE8B9E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02534BB2-422F-4E7E-8779-F8C051391B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D2B0967B-7EF0-455B-B5BD-A2B2449E88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564E8771-752C-4A71-A639-04832AE028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CBAE6831-042F-4BBA-A297-253C1B0ED8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13E36090-45E5-4AD0-85D1-902B186A16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34943C00-67F2-43E4-924F-6D9C8201ED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5007865F-3501-4BDA-95BC-8FF673CE5B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29DD7BDC-AC2C-413E-962B-66BE108F45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9D5BF320-5359-43E8-9879-303851BEE37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6711769E-D4D9-4866-9941-F388555873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8BE8F375-8C3B-445B-B334-200620DFFB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7052221E-5DEE-487E-913B-78B4DEFD5C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8703C427-E394-4092-9BAF-16E3412B7F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A98371CE-2F3C-44CA-AC9D-4890C74565C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7DF38165-BE03-451D-9787-D113C17058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14A465B9-EA8D-4BAB-BF48-9ABB663E54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B66BC325-9E24-45E5-B3BA-88E4EF9E80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82F3AC23-45B6-4791-9EA1-FC1A9BE9001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B661A299-F638-474A-88F7-2C520A7F45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CA2F461D-6B4F-463F-AC14-15F4E3B128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CF916203-CFFE-4C5F-A22B-27587CD13CD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48038D0A-3A8D-4986-9601-55FFD1ED7D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38082601-7B8E-46A3-9548-A76125F15C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71CD4E1C-4708-40DA-AB9A-CD3A6C639D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FA6E1023-7733-4179-99F2-327E2E7983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FB4F6B72-1E11-4955-BF80-8447BE1818D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FA4F2921-8A76-4E0E-8DF4-80D44CFB1D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153AAC78-6E38-4829-8421-77F81E1EE8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1B0363CC-4F4B-4EA8-9F0F-CCB03ABD904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C7035598-CCBE-4D12-9017-580C007C010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B6B958C0-845C-4935-A068-D446563D98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B2757375-4CCC-41D1-8C21-CA8669D6097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DA55DADC-1F3F-4711-AEEF-58E5D9A73E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8740684C-B527-4A5E-A8E8-A1A2CC8D02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9B1AF2A6-60DF-4E9E-9829-F3343A1CF5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81361DFC-57EC-4B62-B4DF-6067CAB837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89769A7F-E443-4154-A56D-CD2A4A2B06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DEA5C807-77A3-4B22-B133-9DF61FB4C0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844682D-E3A1-4B52-A09D-92A2D1DCEB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FE2BE45F-9357-4F0D-B01F-8D70E0F7E4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BBADF1D-961A-494F-98AC-23B527CCBC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99F1FE6B-1D1D-40E5-AED7-6F0DD2489B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C0B46417-99C9-4B63-A1D1-D969B0CED3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C9B9A90C-0321-4504-97DD-8C6B8938E2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BA3396C6-D14B-4E1B-941A-8D263B04A4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F9B95095-0059-40CF-A7F7-268B7B0269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13E7C11A-8740-46AD-8A4C-0C13784667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E0A14DD7-2807-49BF-B43C-8BD7E7F7F6B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23DC5224-3E6B-466E-B64C-8F704350694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6DD8A1E4-2A7F-4E5B-BC78-777C1D9728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5CD65750-4EB1-43D0-8D55-D26B9E2C51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910C0A04-5677-4532-8AEB-B617A54B5D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92275B0E-E4D5-4311-8A0B-E4C01C14A2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A070EADE-7E48-4F20-AC6B-108B4AB6CD7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7A2E5954-2BA2-4F1E-9D59-0A35947B90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FAEB1616-F4E8-4E06-B5AC-33D2032393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059D447C-9A3C-43C8-844C-F005543423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D2DF60A8-DB00-4AFE-A902-EDBF4D4EBB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7DFCE6AD-D600-4395-9556-CDC0D5D030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92698CFB-95DC-4C40-AF7E-C8AFBC0B2A3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3A97ACF-CCA0-417E-A884-592B11B1B4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B4F1CBBC-D08F-4F82-A0E7-8A95E83703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A217389E-E060-4ABC-9911-61D2EAD09C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B41654B4-6E18-4B31-B1F3-715A297BD6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BE0EF0DE-188A-4524-81B4-F39FACACB1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71F1B0DC-7574-4023-803F-746976A63D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C19B75FA-5870-4AD0-8EC0-3AB713D5E97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4B9C857F-E9F9-4B89-9A93-8A09EF4720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9AF8A4C5-A9DE-4C2D-8AB8-79B1EF63C4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D3B54F36-C80C-4D88-BA0D-112C160A05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CE545EA0-A023-451C-987A-D3064503B8E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E0746CCC-DDDB-4406-9513-B903D3598AF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D8234D1B-74CB-4937-8D38-1843E7D502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F1549BD3-5E57-473E-94B7-ED2BC2292E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C230167D-DD33-42BA-BF2B-2398832968D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B92CB9FD-4EAF-480B-AC68-25F5904249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BDAD2189-EE73-453D-BD35-6D98C47BC1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4446B137-BA43-4B43-BF5B-93FAF1A37E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1F7B49ED-F89D-4416-AB2B-DE3BADECD2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DA0C425A-330F-47AB-BF58-DAEEA6E0FF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A4EADBDF-FBB4-4019-B313-31CC4C4139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F5D0403C-EC76-46DF-8D9A-20F1AEE2847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ADAA96E1-EAD9-44F5-875C-20B5FCB225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108CB2EA-31FE-4279-85F4-47B24BD7C1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A6681279-D1C1-4299-9CF2-B2C842C8C7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370436BF-F840-4B45-A41D-E61339A51A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BB0F369D-A047-45BF-BACD-3930578295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24FFC938-E804-4B65-A031-842B5D1586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67EDDFCB-A80A-4824-8195-5A7BF25A278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3129C561-688B-43BA-ADF8-44E7677522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DD0EE59D-E8BB-440E-801C-DAA9064065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1D2BE1DA-35D7-4B42-A43B-A2E4CF8637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FA382331-59F5-49FE-85C4-FC74850E2C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EAC4A413-4152-41D3-AE81-A5BD7DDDE4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CE639561-74FA-466B-8EF1-E0F1C59018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DB92B031-44A5-4223-BACC-A872381786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D1BBC151-E20C-49BD-BD7A-B42A2F4AF3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8C344EB9-AE61-4F4C-A03A-535A50DA20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720A87CB-B90A-47E9-BD66-68C7D4C741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044C3ECC-7EBA-4742-AA6C-E912595F4D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26B45AC0-5782-437E-AF0F-DACA004918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83C3FACB-CC02-4633-BE2D-3D11E1814A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527FDB11-666C-4C9C-AF58-E17B468BAF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563F4016-94C9-446F-880E-4484A2C4009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425A8B54-A9FE-4C87-8364-7A1A442482D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B735B37E-019E-4E3B-B5A7-7B7E29A4C64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5A202CF2-52A6-495A-958D-D57AF2CCB9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B7349F57-F118-4C52-8F39-5F84A359AF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6437CB6B-127C-4759-BF3A-900F9E4B80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268D4B0A-58BA-4B0A-88B2-400E239753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A96EC066-8835-4588-835D-40C4C00F27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1F600D48-CD98-4418-837A-6995FA36A8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D001413D-735A-403A-9C73-DB94629AE3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68B3231-20C2-4322-AEF5-324E586570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6D740182-C283-4DD6-A175-65D5499031F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4A68F32B-472D-46D5-B179-1A3ED46892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05EDD9DC-A580-492C-929A-FB508A17E2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E09AB063-A809-44FC-A2E8-7A318D7FF6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16022F90-E123-4013-AAE0-682889BA18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6A339B82-E298-40A8-A633-2382BD7A1EB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7BFC0C49-EFED-40E3-BBA0-F26E2A3FA2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1D73B796-BAD8-418B-983E-DFDA79914F6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04C923B2-C784-49C7-B413-BF3B2CE7B9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1389DF3D-F758-4838-A185-A3B0FC2E02C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C6B5D482-BAC7-48B1-8F72-EFB997F8E1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E8F8F172-F760-4B12-8CEB-2C64997BC2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68186A28-B33F-4E3A-9724-E06ADD7DFE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32540EF5-664C-4E48-9A93-B6C5D0FF4C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60967B8F-5B73-4280-8D40-4B07F70D709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90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92C9862F-2172-4D7D-8EF7-A190D0F51F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90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213532B8-C321-4EDC-806A-466BD9B530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90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8692317B-44D5-4CCB-8C27-22AB8CA7899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1ECC53B7-813E-4CF9-A2A3-0965B7818F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7E999A66-7CC4-44AF-AA87-3CDFCB29FA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ABBB2B5E-DA46-4BAA-99D3-D654F1A9D3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90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3D9C34A1-CDCA-40FA-932A-E13AB39183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90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FFC26DC4-B0A6-446A-B5F5-CD58AF930E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90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A9B89B3E-ED1A-4A92-A03E-8485FDA81E8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63B1416C-FCC5-498D-9565-0D7189E1C0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C68FF5C1-5BB6-4FDD-813B-D9147FFCD6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C8B042E5-28E9-4302-AD87-F55A0A9109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1BB0F972-BB6A-4DBB-B3A2-E1D395C9B6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48C1B30F-7906-48CF-A860-162CDAC3F5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85EFE6D7-F691-46E7-BD20-C24F7748A95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F9C462EF-7910-4BF6-9B36-7CD577F0C6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E1AC2B-1A4F-4975-B0C0-03356DF04E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E2806C3F-8D50-4F87-8B91-DDE48D925EB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A7B6C18A-237B-44D9-BF34-BDBA53E534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6BDB8292-CDF0-4DD0-8EE1-117AA6D69D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78E84038-C6F3-4B78-97C5-9A714B46E3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97C20115-FA40-454D-B22C-6E2BBED595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3B8C44B-93A3-4C0F-85C2-EF3BED78CA2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E2A627DC-E31B-493A-B6C3-3FE90793F7D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715FCC08-9F23-46AE-AF95-08108FD981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D99F96D2-DDD1-4E7E-8DFD-5A867C2BF0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15916FBF-B63D-4A46-A404-4753D5DE1E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3BDB55C1-55CE-443B-8674-BBA649679C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FCE0B7B2-D0BE-4016-9A11-06763B3A6F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780C30B9-C97A-41A9-9A2D-8852EB2735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C41C264C-1102-4ED0-B577-13D3514C73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EA3A423B-6177-4CCC-AD97-A51C4F916B7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5730DAF0-04E8-4573-A8E2-B5C2A714A8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97C31787-4B34-485F-B2A5-01F1EE7F12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E5C60466-B4AD-4AB5-8087-C7C0EB9981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C439667D-7EE9-4711-82DB-8CA43A0D943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CEDA57F5-4D55-4C12-B7AB-D177095D75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ED32DAD2-FB71-453C-BCE2-A52FF0853C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E9663608-B362-4886-9960-EFEBF20BF6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5CC6A265-1AF8-4E4F-A419-B8A1081A96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C0DE9293-7650-49A6-A9F7-88EEFB0072C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0CD106E0-02CD-4E17-87E0-4239236F3F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8F45D09C-F882-4750-B25E-EC329E69D0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D57938C9-B6ED-417C-9FB0-EE121ACDB97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31F5958-FAF5-4F02-9D5D-7DAEFF5D33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10BB18A1-94D6-4392-B710-CEDEE2AA4B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A49D385E-1162-47AD-B5FC-4FF5F461FA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455B40EE-81EA-432E-96B1-2FF1AD84E07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C8678ADA-9148-4BCF-A262-54A0EB6492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6EF0F990-E050-458A-8B1F-25131C1CE0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6F1CE3A0-C1F6-49E2-87C4-140E64716B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BAE3ACCB-2ADF-4C7F-A2BD-9E17EC5275B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E35477D9-93DB-47C2-BB83-D94ADC3C41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0AF46583-612C-4CE2-9477-99CBCF3496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AD20F9BB-A4EE-4A55-8B1A-6AB0F8D043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55C327DA-F54E-4AF5-93AE-222B3C533E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7DA263CB-0011-4573-8802-7605E35C06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53D61856-698D-4A2B-87F7-FDE0D1818C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60D5AA21-0064-4793-8D58-9732ECED21F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E41A5B24-A4E7-43A1-AC90-F392CE509F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0EFD4E78-980B-456C-8679-158BFA284C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2FEF7814-E6AA-42A9-AC9E-128046B2F0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B4877B5A-5DFB-41A8-ACB4-C9D18BF5CE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3CA49054-7B45-4759-89B0-32611914CF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B7651DFA-B942-46E1-83EE-95776AC331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A2C0099C-8E35-4F43-BBB5-5E37F13A75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BD1D2035-9FE2-42F7-A5F0-AC3686CA95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1428BD93-0F42-409E-9DD7-169090F396C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38A765B8-218A-494E-8494-65D86DE713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F56DADFE-BF19-424E-825E-9070D79DEB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768A3F7D-54FA-4640-9DA8-B9EA4A6FAE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B3BA4D96-BCB6-4534-8AD3-57E8F32D43E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E26463D8-C226-4AFA-A5E7-7AA700A259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A203D0C5-B749-496E-BB15-4BD8BB09AE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B7360C52-2ADF-4624-A590-6E8DB7D923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4F17104E-247A-4E01-B1DA-26E9694C34B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58BF8A82-04CA-4E5A-B13D-B2FE34BB554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34C77EF6-2ED9-4647-8C94-EBEF7F6288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363AA710-0E42-4441-BC38-2464B17FCF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17C37A82-4384-412A-AAD9-41F98AF00F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223A7AF2-121C-4135-BAE7-1CD1F85DDD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3C7854F6-B16F-4C72-B04B-D8E82CE754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B38D564E-14C0-473F-97B9-4E8C6B50F1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73C49B8E-D671-4C6E-9FB5-609EB4C40E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C3AD527A-DE0F-41EF-A379-326D2A5965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C55F8394-234A-414D-B45D-0264031E953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94718235-B515-453A-AC4E-6CEA1D4A1A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813FF666-40EF-4970-8C88-A41FD5F780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111EA0C5-5256-46EE-A2C5-4D43088E340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D93B55BD-07E0-4CCF-B256-FEC85AC597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ED50173A-5FF9-4AC0-A79B-47D450ADB0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2B5CF184-CF79-4004-9653-B56997B5A69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B1A8852C-E922-4B98-90D6-C0EE51D3C7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ECA6B348-3041-4BA4-971D-A7716D44F4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F77E7B9D-BCE3-4C2E-A57B-EBFF5BC4A30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FE308D69-FAB9-4254-88BE-B8E35CAABBB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66E4C4F6-89E5-41C7-8473-45229320BF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88F904F3-8CEA-4B1F-8313-3561D55F32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BD5EE7C8-D34C-4B81-BF55-28CF0EE01E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6AEC9BDE-C45E-4B8A-A471-97A142DA70E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3453BDD1-2C13-42BC-9632-271DFDE13F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DBBB728E-1218-4B0E-B0E9-24060D952F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F7B0499E-EF71-4891-8D88-8F9C8C7287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61C7686C-FD67-4F24-AB92-AF5A9E868D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1B2E4FC9-330A-40C4-8EE9-A8B4AFD9563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0C71110D-5009-4418-9013-C31E828C6E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8B61ABB9-6C70-49D2-B283-27390FCA8F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F53D495A-8E30-46B7-9690-BB23E53A16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F548AF6B-A444-440E-88A7-7A240A442F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4D5519D5-BB22-44C9-9626-0EF17160001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EBECAD82-28EF-46C1-AADA-1B6F9DDA03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61EEB122-7D8D-4146-B370-34FA129641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EF923527-A7D2-47FE-9553-A253BB54799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15C7E116-D714-4CA6-8C10-AD727D8F28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31318879-78A3-4DD5-A0AA-6F3BC0296BC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4927713F-7A37-40F2-9DC7-19A348E545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E94C1B67-4607-40D5-821B-C31D71F908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86DB42D4-11CB-4428-BD30-A21C61D41F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11E97076-4136-4CD1-A31D-8BB90781DAD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D2B2301A-2229-4FF9-8094-88DB31D3C0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81961609-2DA9-497F-9C0F-194C92ED88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6B5EF6B2-6155-49C5-9998-E7DF799867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90430F7D-41F1-4E06-9785-CB37C51520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4C4B7177-4ECB-45B5-90BC-457E3324FA5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578394A5-40FC-468A-8D58-7211C3875F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4197038A-66B3-4EF2-9A8D-9D2903A8C1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050677E5-9C11-44D8-8FEF-2F407E8808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B349E0BB-F268-42C1-AA47-3E1913929E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3C686D7A-9B9C-4CF1-8661-12078AE47A6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9A2564EF-C78F-4B09-B20C-AC751599C9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898692DC-1EF3-49E7-8BFD-32A912E53A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45E068A4-5E94-43B5-8271-1456E5CBE6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D1D1215A-D48E-4FF1-99E0-516FADC1E4C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138F738A-2D7E-4EB8-9D59-BAC3D85854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A91CD84F-BD89-4047-80B7-CCB66202982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F7F14EE5-00D1-4DDD-834C-8DEE3E06FD3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E556F4CA-E193-422E-A5A9-9BD0F19AF4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73E16D08-F1B4-41F3-9464-407575EDE2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3A902809-E1CE-4F56-B697-733F0800E7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D66B9803-3416-4AF9-81B7-2F264886ED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6C0664F2-2856-414C-90DE-F211D1675E3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CAE1DC49-89CB-47A2-87D5-EA04C60517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43352330-62CA-49EE-8CE9-FDC6E046C88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98FB074A-CE94-4DC7-BF43-4FD4FE37B5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718DC90E-B556-4E21-9466-A34A6B38D6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55806C61-E67D-4DAC-B96E-85F4B140F7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103AB4E3-C141-4095-AEA7-787C81B702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4A4B021D-05E7-4749-8DA1-46E0D5EA2F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AF03993B-26BA-48A5-98A9-D66EEE68D9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1A7E414E-329E-45EA-AE45-72C9BB243B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CF657F69-584E-4D42-91ED-8EFD758AE10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239F0D60-8819-40BD-9DB5-E715FD5CB56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B9826EF0-9806-4F21-BB9E-94C0CD0F77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2D879F75-ED0C-4A0B-870C-017FF9DC01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45E2E90A-E205-42B3-B9B4-998B8A0938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B409ED06-C189-46EC-ACEC-AE236C7CB5E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D30B379F-CD56-4BDA-BBE8-89937BA34A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1C35A49E-1318-4079-AB25-4042D7B843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AA3E1B27-EA2B-49EE-AC22-6589DF4DCF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E4EEDD2E-6BC3-4D7F-8865-B86E6D2166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7A081024-3587-4226-BECA-994AC00A6B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A34EEAB2-8C40-47E3-940E-6A79775705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BB9470B1-285D-4E0C-B658-81099338500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54B53736-0A44-4786-8853-77E951926B8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B9272ED2-23C4-4735-9FA7-1B13956080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8B109144-9814-4281-BEA3-FF67E07478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9EAEB185-66F4-4F49-B296-B62030B55D8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29E3224B-3BA9-4F8D-8375-F7441D4BE2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C37EA340-23B7-4038-A467-3204689F2A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4C282546-6831-40AE-A5FC-D7FA7D17E8D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AFAFFEE4-1A44-4241-BBB9-5DD2BAABE3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CAAE7FC0-B111-4CD5-9726-B2BAC7D2C0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13125E2-6809-42F3-A16C-238BEDD7412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181C2BC7-AAC1-4561-ACCD-FDD51C59C2F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BB07B852-50DD-4261-BB83-14D9E74572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D79C080-065A-4399-B9C3-2123C85314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2A732D86-34E3-456C-BCA4-42E291EF37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0A8FB6F8-0692-4047-B2D6-E33AC6F777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E3ADB67D-C33B-4661-9D94-FCD12F83485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778EC6BE-B330-47A8-8C56-725E903FEA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CC3E9FA5-E5E2-4357-A228-66456B66D2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E181E69E-231E-486A-AA4B-AC693F3220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CB87DA5E-D87F-462C-800E-FC192F999EE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935A1D2D-CB25-484F-87E5-3AFC723531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15DBF75B-7220-47CD-80DB-D047A1EA96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3D98DF2F-0F25-4166-84BA-C9B87CE393D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5CE55258-7BC9-4C78-8A27-386D533AF6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D659D9CB-79A5-4587-806F-AB618D3969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22E97D2B-201A-45EC-86D4-481F4B1711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EE5D19AD-EDA0-4E14-A65C-95E26B9C35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1F03744D-C3F6-4E87-A489-B760979087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C3A6C358-19DE-4AD9-A32C-C7FB54D317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DC0E81D2-2CB1-42C3-9B5E-8F8F12BDDF9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CB899CD5-92D4-4F49-AB58-39E0ADCAA3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A466764B-B930-48F4-BBD9-21CB9C34AC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D9E5FCBD-815E-4ECF-81F6-9159FA3EC8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7EFDB41B-8CE2-405D-A215-AF2BDB42097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8C755AEB-F756-48AA-8C58-C4A902CF5AC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934BC3BD-7E97-499F-BBDA-D6A94EAE618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88D2369F-0B82-4BF3-84F9-25AF12732B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80CF0992-DB64-4814-B469-223B03670ED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0FD2416D-CBD9-4FBA-843F-8E530984BE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73536E58-AF07-4004-B364-8F0785C00A8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9E70105A-D1CB-4129-B857-70F8E4E6C5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98592746-5F79-4B4A-A8EC-907DF58BE4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62034CBF-8988-4C53-BF27-31CBB478AE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B91F2132-A4AF-4BBF-881B-DDC037B53B9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19FAA288-5D77-457E-98E3-30C2E37AD44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CB5E1C82-C8F9-4648-86A8-7E4E02E730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07BBD49A-BE7A-4CAE-BAD7-C232BBE292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67EFBFB1-6657-426F-8136-8FE76FFFB4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536C2B14-AD1B-47B0-A446-1434953951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5B24F721-D9FF-4A84-B340-BDD269C3DD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482DBE7B-E33C-4AF3-8465-4E5FF00886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69AF0EAD-8CBF-4D48-A11B-96141A02599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C76F801C-0371-4830-8E20-CEE545620A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409236A5-2564-4159-8F8E-7C1456C453D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A0D6644-935A-42EA-9DA5-C89744D7E72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C25902F3-CBBD-4434-802B-D4A170B111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33B5519E-41DC-4AA8-9CCB-ADD2BA8D31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278460FC-EFF5-451A-98E5-F7551F1250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90E2F481-AF3E-4BE7-8802-F4BB651F895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17C2AE7E-40E5-46E2-BE64-43547814E1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95FF4D38-B114-40BF-8212-99FFF7ACC9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5F044CCD-C8D6-4203-80C1-44444EBDCF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6C05CF5C-21EA-456F-9287-D48204BA975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7F4B3C77-9B1A-484E-9825-98696F1D05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3299F580-5CA1-4EEB-84DE-5A26D617C13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70E2D522-1A80-4239-A042-6EC983C366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EE84D9F-6FD8-4691-A32F-9E7558EE42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F43C8041-9C4B-4286-BAD8-6CCC2F072A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DA9FBEB6-A801-402C-8A16-1766F88894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E7ABBB9C-6404-4E9E-823D-59A9CBA7B3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682BFAC6-D215-484A-8852-0392361E32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AEDB0CD6-8560-4DB2-B81B-B8362E1ED7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2CF4EDDA-02B8-4D7E-B24D-53A1C436767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184F0A5E-1CE2-4C38-AF5C-E368A82791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FB730056-F6A8-495E-A3D1-FB41DFAE77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48B8C3E6-7EA5-434B-843C-21F9C593990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C4E06459-E755-42EA-8210-008FF4F83C1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AF50ABA5-B137-4A51-AF34-823864B190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7BF3A4ED-852A-46C1-9839-722CFE1CB7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CF23461F-0DEC-46EB-81CA-A61388E48F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7FB0BCCF-7641-4060-A8A7-87FB3D4C90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2AEAA408-5049-43BF-8493-32EAD8D6415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8918094C-650A-4785-A9B7-89A1396621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3E728996-06B2-4979-8341-1D8BEE8D13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E25F9CB4-A000-4351-9219-1E09D50F85A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FB77B1CB-B81E-459B-8C40-16550023D6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476B3CCF-4264-418F-B0B5-FAAD840EEFD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BD0C5E8D-8405-4A92-BACA-85E16CA0452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9BFEB9E2-AEC9-45CF-A6AC-C58FF71DEC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23698A72-670E-4503-86E2-E727E041957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DBC4C715-BBA0-4B89-8583-B21FFC27CDF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DEC0A492-D42E-4AC7-B3E5-3DDE79CE73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5F6166EF-9FE8-471E-ACE7-A143787CE59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A2506270-3EA2-4034-B7B0-F7F7D8E3A1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DF39C76B-A249-482F-BCAC-4E7C37C929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2826BB8C-281F-4F0A-B593-6EC829EBB0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26892C4C-0A02-4E11-BDA8-C427E19282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391B8614-47D9-465D-BDE0-CF62021B369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DEFAEF29-24D2-49A3-B081-B8130399C8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77430C8F-BF06-454D-8D70-268D9F6A5F1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7019B630-D2B8-4ABD-8236-20CB36797A7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C74D8033-A957-48B7-953B-B2D0E9BDF9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D87DDA71-87C9-42FC-8C76-BCA8F92213C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B1DD4AB-023F-4ED4-880D-CD4F8DE0EE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4812DC57-36C1-4E52-9269-8DEA860D7A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D2B87632-71D7-488C-842D-D6A1E59A8F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476D649C-A5E5-4838-93DB-B0B3FE8C602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73C12354-F55B-4754-82C7-5B8D54FADD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AF243EA3-A769-4221-985A-43087459F2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4FDA5E5B-31E8-4AA6-8F15-8972AED79A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5DF39399-A730-422A-B3DD-9217FD13ED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AF091FAC-BD99-4862-A985-F84FCFAAE6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6934E029-C250-4B45-A314-2EA39112DA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91D493F7-CBA7-42B9-9EBF-38B86254B6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2BB0E1D0-534F-410D-B1DF-5BCFD0BEEE8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710E82C6-F288-426C-BA68-FEF18785AB4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E381E70A-CF00-414D-B0F0-DFB86D4FFA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D9F5CFCB-D244-4B6A-99AE-868BF61488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5863F529-E7B6-4EFB-9AA5-9A38D96DC39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69EC272A-B75B-44DC-A2D1-5B8656A0BD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C3CBC2C3-C6D4-4D6F-8BE9-BD34E5DB99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55C0C297-5AFC-466A-8FA9-8D6EA50DFF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9931CC46-8A46-40C9-9E5A-D9DEFED2E2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670ECD90-EC48-46CA-89E7-2B87969262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F8924B22-4E22-473A-AC32-0ECB8B0A278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8D247F03-A33E-4779-BB0E-36F59D0DA38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829BE194-3568-4B94-AA66-8EF7699F57F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09CAB95C-C2E8-46AC-B8C0-9FB97156855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BF78F0A8-7D4B-463D-84C0-EE8F138D3E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482FF16C-07AF-4E1A-A59A-67A07A0710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8F8A75A3-961F-4627-A852-C78E9A810EC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F34272C8-FB93-4F10-A6B2-22E0E79480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B085D5BD-5409-4857-B4D6-8BEB656227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02E11DC2-6E50-4AD7-A3E8-AA4B3F22A1C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8161DB24-66C6-4045-A5D0-F0863C1D50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C2D6221B-35B6-4104-B411-73FCF964AD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022B2882-533F-40A5-A77B-7B6D893D623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1FF33CAA-A56B-42C8-8477-1E673B271F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E52504A8-926E-4E37-8AFF-72081528C75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8A05BEE1-E8E1-4038-AAC9-4A989A5983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173389D2-BD5D-455F-AD1C-873BB3CA95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83D33693-342E-4735-BFAE-A266A439C44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11A98D50-8437-4C05-8202-836E0B4E34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CFD9C06D-B6DC-4348-AA05-6991DA3AC9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EEEAD0DA-E703-4CAC-B334-72CF6119FAE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E4E71C94-FEB9-459C-BA14-312C5B7028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041A3C56-FF98-4792-B39B-F9CAB74ECA6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9AE1F840-D027-474F-9056-E46BCCA0CE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E36E7829-FE0F-45DD-A01A-5990458A53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D777CB1F-E55C-44E5-878B-6E89252218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3A38C7A6-21E5-4BE7-9310-E7C6A30091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723958BB-6F88-48BA-B960-F3F48EC74C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C66A0FE8-D1EC-4B33-B86B-91EC487585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FA052AAC-6BD1-4ED5-83D0-43A83612278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22434D11-052C-4F45-BBA7-4EF6BE6592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9E24E5B3-F34A-4E22-BE26-8EDF7AD7FB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2EDFD1CF-12C6-461C-B7B1-3EE8501D7D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455F4806-4B3E-4C1C-B122-0C45568EFE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B7E280EC-A029-46F4-81C5-F1D6E05B37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A90725FB-EA50-498D-B314-6CF14C94C0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3208E6A0-DFE5-44A7-9C89-9158A7003A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B4E1F0D4-AADE-4477-B347-0692B54D406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682C507B-5C42-46B9-BE9D-F0971E339F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555D8314-05E9-4D92-94B9-55316572D7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63DB8CB2-C9D9-4329-AC86-BF17EE6BB0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2D680831-7BF6-4F02-A128-C53FD35F4A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6343CB4E-0F5B-4C51-9F9D-E7FD29A9AAB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4CD05943-4AE6-4F0F-9CA4-E14D03A3577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35D5B32C-F730-436E-A00A-F2830AB4C65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CAD923D6-B6B2-4E24-950A-5AEBBBF601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1E513418-4FB0-4274-9E7F-D924984868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ED81651B-7E79-4BB8-9A4D-1703E076CD3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8F7277D5-F93D-4F57-BEAF-0DDC7B16EA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DFE30BAE-9111-46A0-9A54-58624B88868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F4858882-BC0A-420D-BFC7-CE658762A2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4A107895-92D4-4ACD-9F02-0733F6F24B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0DA0A1EC-BECC-44DA-A2FA-842D3277112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4FBF8C25-6671-4CCF-84CB-889BFA7606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52B53BD3-3D9D-45C4-975C-853004FD2E1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23E20350-0334-4029-97BB-24AA1407C0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ED21E4EC-D78E-4C03-8584-E54456FD2AB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551F9BBC-58CD-4532-AA92-7F107D7E848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2663E078-901D-4EB8-8B79-85F8243FACC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E711AE77-9D59-4458-8EE1-2904F9748C6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5B9C5AFC-9A26-4DEF-89FF-AF7F0067BA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01EA0F15-13B2-4ADB-8DA4-EF0D22746F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B29E86FE-45AD-4C4E-9B2D-878F9C160D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5243306B-9148-4422-8F7E-3264C0BF1A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53DE1D71-CCE6-41BF-883D-94E053CE8A0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EAF7FCF6-26FB-41BD-B283-2446DE0F77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86DC9210-B358-401D-926D-F92F852B63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6A47CC2A-5967-45EF-B075-6F33363B9F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88839A3B-84A8-444E-B20F-F56AD9FD97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320C2D58-1CDE-4BC0-9625-B9AE7FA169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6CDB74AC-764A-4B03-9572-97180E19F3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DA6326C6-E84A-4729-AC5D-1AE79BA534B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80FFA283-B87D-4C31-A19D-79460757A22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1238876B-471E-44E9-AA28-2498F8C399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DBB7CC8E-1F5F-4B9B-8EA2-9388B10CA0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90BCEFF6-438F-424F-8FF7-55EE735C5B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84A43F3D-5ED4-4D50-BDBB-6C68A46CA1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65D344E8-3517-4503-9D5A-5E7224C42D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CFC3AA07-8FE1-455B-8489-6FE58F284F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015F304E-0E91-452F-AE2C-019EE9B394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1FCD3B20-7060-4E96-A42D-13DCFA67E83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60FF544E-2DAE-4F16-92FC-5D98E11E69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ABD01352-E9E1-486B-B48D-E2585211C8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326D0244-F45B-4B8C-9D30-878291D486A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4A3D394E-0182-4774-9DCC-7FDBB81ED6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17D19F5A-5796-44C9-BDCD-6B9F734ED9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7BA61B09-8A9A-46CF-AC52-F5AAE94D617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CBBCE596-846B-4D6E-92BD-D9A86577D7C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93D41B0C-5EB1-4C8B-91A4-491EC6B311B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32ADF0AB-9558-4437-8A29-720C69AFFE3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BFEDD3E3-5006-41F4-BD8B-8243B72AEE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680B416C-062E-468D-9449-0485D23A26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CFD77598-9AA7-4324-8792-A46B54BFC2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B9CBC3B8-1B3E-4E9C-A28E-90A2BD7ACA2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B03C0D7F-4009-48E8-8224-E9CBCEEE0B5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7DB3E187-7AAF-4D8E-BDEF-8F909BD8B3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A61058AB-A857-4B02-BF6F-DF302C739F0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4FDCD43E-03FC-4604-80D2-4727DE7561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583286A-8027-4991-AF58-1F8C17AA703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4202AEA4-E8A5-462D-A779-05AE99A60F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0160DF21-135F-411E-B08B-31117F8DDF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54BB808D-C808-4438-A9F4-58D52299BF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D979CBFD-67E2-4088-8803-D35B3C644DC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E89F52FB-ADFF-4ECA-8F8C-50C0B71093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56F6056D-FBB8-4BC6-8016-3A7FA1EA89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2C0C7DC0-F1EF-4D6E-81E0-2BFDCEA5B44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195BCDCC-AF17-4814-8C1D-D01B0AA9E8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169A798C-1092-49AA-AA43-57484AEAA6C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E9083721-95B6-4DA8-AE59-29E494920F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3EBB26FB-CDB0-46C8-B230-3F0DA576DD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13636A1D-E504-4D91-A455-D8A458DD020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487565F8-94F6-4D21-AAA8-CDB6E128A4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785CD6B6-14F4-474E-886D-D4F0E3D9518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75E1744C-C9CA-4B9E-906B-77FA938E58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FBD0162A-E10C-4416-B216-E210DA44DB4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5A137F46-3CAD-47A9-B50C-E08C8B569F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7157BE37-A63C-4C64-BBA6-46C7366AD3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D8CC51EE-1196-410E-926B-4287DCDA647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F425385B-BD03-418F-A4C3-17504F1EC5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DD71CF77-CCDC-4642-8ACD-0BD7D9C727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6521CCA0-814C-454A-B558-CABCF56165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F8E530BB-6E3A-41E1-B89A-31CD0DAF224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6F0864E2-771E-46A2-B80B-B17E982728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535A536C-9589-4664-9275-52B61E7D781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9E35C744-C8FD-4A53-A2A3-68A63BD6A75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C368F559-5D30-4247-B9B4-BC937A5BFEF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35BADD8D-287C-4EE3-BEAE-DE073866E37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F53E4645-C445-40A0-9634-99620E60A24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34AFDC23-8F36-4F84-88C7-FCBE19B8DA8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19E4DEF1-D583-4DDD-9BA9-4560C12954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5DD9F0BE-E7CD-4A39-8591-3FC3A7266F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11B3EC88-1797-413C-8A40-CCE50953F4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47686494-56AB-4F2B-855F-F7C0849ABB6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44282D16-AD14-43CC-A9BF-1DD7E1859E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2E0437E1-DBF3-4D81-8CB5-E5FD9DC912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B77B4100-476B-4B0F-BA30-0A1D2D9D82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8CDD9122-F231-4829-B634-0579430CBFF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39DFA401-8317-4113-A775-17A99F5571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AABD66CE-4826-4D3C-A9A8-8C316D68CE8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7D6CC551-F61E-4B3E-9680-E1C5B9D61F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13E8583E-0F54-42B1-9D35-31BE377F19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2C709CCC-40AE-4775-B981-3EC0C2EF9DC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AD0DD583-F779-4CBD-87EA-9DEB90C50E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F72FE20D-2515-483C-BCBC-9C6B3BD2B2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CD754B55-310C-4E4C-B42E-C077AEBE94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E4DD1D7E-38CA-4767-BA79-0263C368563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7AFDF1B3-56D8-4011-B2BA-9A8FE98B5E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E62C0C81-F738-4F8C-AF26-60B41E3F6CD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C0501F93-350C-4A90-88B6-B07B029B77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503A195F-B88E-4073-9F6D-75CDC354480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FD58A46B-9071-4E5D-8D57-780E174B3D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381BC22C-F6D4-47E6-BD5F-D81560E8696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29EE23AA-F647-42F2-A604-20AE23A02C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DB1B726E-823C-4EAC-BC4F-F1BE905495B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7B105A33-C544-491F-88C0-51C331FA5CA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04FD3AD5-B076-4FA1-8F33-BF3B42734F2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8CD72DA7-BE76-4398-892A-3E2EF08DAB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67F58713-8D73-42BC-8A5E-A7C0BF4614C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C7285DDC-8700-475F-98BA-2ABC264896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DEFC30E9-5CF1-4C53-B22D-1A54CE8032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DE434C17-C696-4B0D-A910-A252B5DFC5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178F14A1-958F-45BE-AAF2-27798E3DB3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B914ECFD-EF9A-4DD8-A6CA-C2B7D188E2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5B54ECAD-EDF4-40C8-AAC1-3471F44B6B9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9BBCECCE-49FD-4B84-B90E-37DA224180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37ED1D68-3D63-4767-8D09-7DA18E39AEB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531E36B1-3502-47DC-A5EA-751DBF7183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53A6308A-CF5F-4AAF-B80F-7F9FC4BD3F0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D0EC621E-B7BB-4644-BD7B-5FD2B9001B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4266DF66-EB17-4D46-9861-8A984E68E18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9C26D1C6-187F-4BE9-BB44-0F6C7DDE8E3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1BCAF5A5-8DA3-48E6-92F9-6D19CF027D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59EFB60A-251A-4B43-A8B1-E1F436D1A4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925712A6-EC61-42FF-86E7-0CDBFC5A3C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EA884662-B1C3-4958-B3E9-F56A7326B9D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8043171A-C008-422B-A2B4-14652A7ECC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93FC1160-8585-4720-8CF6-38B7E7BDAC4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6D5822B7-C0DA-4D29-9E46-2A2BBA87B33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7281E10A-D93E-4594-ACA7-33B02C9566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2A990CD-6EA0-483C-BAB9-43E9CBDA946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B64FDAE9-4045-4B5E-8609-91D21CED629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3C196BE0-2B87-49A3-9189-0A1B68A86A3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7C7D22F1-8529-4B3B-8463-A7AE85D5CD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918C6093-3DAA-4296-B59B-279FB78A29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EFF82630-CE45-4EC6-8A49-00268EAC93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128947CA-D69E-4F75-9368-6FBBECF3EFD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447F1573-F718-4771-9E9D-C278A57A9F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21B35F19-747B-4189-B68A-6BC78109D7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A56B0908-E30E-4E91-B2A5-CC3DD93580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C1BC5D37-AA0B-477D-84EB-28B337CFC1B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EF54B4F5-7ADB-411E-AA07-1DE7C6D1FD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53F23ADE-C367-4C41-B3F9-1EAFE7B2EF0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DB4F141B-7E7B-4492-B363-ACD1CF3EA1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681182E2-B292-407A-A94B-99063D4C57E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2EF65E34-2EDE-4FC2-ADE4-F05A414389A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81C16BA8-3F08-48A8-9993-47912673F19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08F9BEA6-FEF3-4D01-B13F-14399EAE1C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76C1376-C972-44C1-9BDE-61405324BA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A4D6452E-75D3-4F3A-8835-1975CB249E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3051E18C-8138-4C4F-BBBE-A4F202D908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F4145FDB-5387-4ED9-9EFF-68F53DAFE4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4D340489-2333-474E-B197-94D56C79A4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0B6C6052-4661-4465-9FE0-61C49DCD4B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4D8165F7-9024-4FC0-AA15-11EEC78C19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45494D3F-D757-4ED0-B60D-FEA08C9CC47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8915A733-3095-4DC2-BC2D-7B1705E9ED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44317B73-773E-47EF-AAE2-FD2F232E67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199CA84B-8D0D-46BF-AB7B-359555ABE4D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CB8F9E3B-DD7D-4F38-AC9C-9A1F4654727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834666DB-C0F9-4B90-B2D1-C6D5261BADC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BF6834A6-B76F-4D84-B857-CFAF0B70F5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950B6184-078C-47C6-A05C-6977033E0A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96C827D0-A73D-418A-AE27-758BC252187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FBAB7C36-26D5-4961-93F3-50089FBB38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69BF2292-2943-4207-97DA-EA6FE96D8FF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3DEA5E9A-9961-4B3A-8024-80AAA60C8F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E4B4D5A3-FF36-49C4-9756-CD690BCE96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2FB48698-BF20-4FF6-9F05-2662107520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E866CEE9-23EE-4698-9046-B8AEF051D84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F3C3A104-D949-4A0F-8FF2-B2419571D82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9E21CC72-F635-4688-A04D-9F6B31A2527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D1B9CEC2-EDB6-4979-B59D-16FC5710B47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7EC28CA8-6328-4D1A-9695-D855B79316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B92CB39E-98EB-4BC8-9655-4D83D85AE51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29B6F7CF-99CE-434F-A0E0-B9EB1E68EB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2BD151BF-88F2-4FC6-8D24-52160C5ABF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058E8DFD-56B8-477F-8673-900C8BB1BC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1D38C497-D508-45DF-9F51-CC20227FEC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E0A1ED9E-EAFE-4436-85DE-4D5631B1287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55B7CBFE-0666-46BD-B911-84A70B1EB7B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63962C7D-67A3-4607-9F6C-3FB91AE01B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32B28653-70C2-4B63-BAAF-397763FD83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FF8E6F86-BEAE-4EF1-9EB9-98E3F4AAD0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A4D33489-2006-4528-B9E2-CEACE4C343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8824922D-6188-4558-9DF4-C70A08457B3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C4651988-03DB-4090-B69C-026096D5CF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D57B9D02-4047-4D47-A6BE-52CAFD34D1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6C105F56-3A02-4856-A528-5FE59DABE7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AC9738E3-3178-44CB-957E-58665EB17E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1A1A957E-5A19-49FC-B788-C94DBA194C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026464E8-796E-433B-888E-75217AC4E7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93F29C31-27A2-4FB7-BB2C-CEC07BDED5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5D2F7650-087B-4EE5-B1E2-0657B81077D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24568114-E574-4E3B-87A9-6B9C3B28B8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60656C1B-2AD1-4E15-830A-3397353AEC0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A5D6D760-1AB4-40ED-97F3-6B8BBBD8F4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D00E908F-7366-47B6-9923-BCADD00EC86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BE04666C-B26D-40CE-B7C8-04E227552C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1C1611B4-F56B-4F55-B7B2-F9C451413E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B43FBC0E-ECF9-458C-B455-6C7ACECC20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E23051A8-F9C0-440D-B3E3-993E2528D6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B198E1BE-19F4-44E7-ADA8-F861A703808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E9AB225E-3B1E-408E-9402-619D3EDAD9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0A7D118E-6340-42ED-A29E-7182B8CD95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1365586C-10D0-441C-883C-1B54E9E157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6C6101F6-00AC-4061-A3BD-E56BF53273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A2EC8E24-CA91-4060-BAE2-689868A778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5C52A230-C0F4-4C62-B4B6-FF7291F82C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B44A7287-07BB-475A-8328-B50DAB12E9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2E2D41F3-AC30-4305-ABE0-196038C037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37C5E01C-2691-4F0A-939C-DC493BAA32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C6C39C51-6CA9-442B-A5D4-757133B3D9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1925A367-7C58-4F40-B775-C7EA078D41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492E76C1-27E1-47BC-9F09-7111B66E5A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7CE1876D-44D9-464E-9D46-E1BC2724425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24C9B89E-CE83-47EF-8B4E-E53C8FFC90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5A76060F-78CB-4DF3-AF35-2B5AD407E6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A500A75C-174E-4776-B635-C1278140F2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57CA89F2-2C79-4BDA-804F-92793E3EBA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A5D5B3C3-5A45-438A-B8C5-12852DAB510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F942E484-27D3-44BA-B90C-0299B4E40A4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430401C0-EE21-4315-9D57-C94A638027E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40217817-0E35-49FB-B5BB-2DCC7887C63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813C49F5-CC01-4E69-91DA-DF0764EE6DE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0B387EE2-F2D4-4E55-8640-EE6CD9E60BD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389B8B00-49FE-4CC9-97DE-D5A410AA80A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8E2DFCCE-F17D-4C55-8D7D-EE0AFE9B11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86A25378-BF54-46FD-A49B-CCAA92ECEB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5FFE1A0F-EF27-4793-894E-E9983824E4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EEFCAC57-74ED-429C-B53B-C3C3FB1134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9989D5CD-C018-4385-B950-78401535B5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9C8D86D6-C633-4D23-B486-79E0297B3B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E230224F-4CAA-43AF-B593-0691BD763F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20C21DF8-59AA-40FE-BE51-CEF81CFE55B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FCB98A38-C374-4A86-BD0E-19806CC2A2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BABD4BF0-6671-4806-B906-4FA1C58B635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1C44C9CA-7A63-429C-87D1-524C0FC039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A7891959-1B4B-47B2-B5AD-78A07565846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B369E294-6023-4E37-A27B-6D6C786D783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27E75C32-3D59-4203-9832-6EA5F67140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542B51A0-290F-49FA-BC92-B298A4C77D7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3C100EA9-5CA9-4517-803F-CDCA02D195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F225B08E-D29D-4B75-9B5C-119554E1965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6F9A87A4-3AFF-47CF-A506-00504D796EE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B45B1BC4-E770-46B9-B46C-10743D3668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19D68DBC-ED63-486E-B347-C3003CC9E1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7F2E0746-5C38-488D-BC43-AEF3D85FC05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A29D7E69-DA76-4161-9A6D-9FD6526F1BF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923FD1B3-A663-4DEE-88F6-8F1F84C771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B4FAF6BF-88E1-461E-BF35-1CBC6EF339C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31BF1C53-B534-4261-999D-5076D6F4C9A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FFA3CE33-9AF3-43C6-BBDF-F24801F6A6F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61EE21FF-BC7F-4CFA-A27B-6C57FFC42D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37B2A46F-BABE-4518-9631-51354E8F1E4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89566E52-3116-4B61-8761-3FBFD199393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2FDA4556-9692-46D1-B6C1-D3F1D13077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D22AE2D9-5322-43D0-8000-2A80C143B6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0DBD1025-0216-4329-816A-ECC9CD1A3DD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2734A9CF-B7CE-4BFC-A637-E81253830CA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57007E2F-07F3-4AFD-AD29-8D8421B695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8431CFED-0EF5-41F7-A644-F3041E32E8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5D73F102-CADB-451F-8F4D-9EFB66B83FD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4B0F3D42-A1D9-48B2-9248-59126431CD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0BBBD922-9BCF-460D-89FA-682F386F9CE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D4B6552B-B22F-4743-A0FE-EFB187EB93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22E88FDA-C99D-49E9-89D7-948E024E2D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377C474B-02A7-45D5-811A-2D0A53747D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F38E6A7B-3AAB-4D2A-9DD7-EF258F3FB85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91EFF0C7-3965-41B6-8923-38E03D5DD2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69F77FE0-5AC4-4E72-9C34-33F3427E682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3D27EB13-2166-45C3-8E43-4B0F2B7C6D9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DF4D1FCB-4086-4D81-9B81-5858833EF0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E682C170-9B5F-4715-8D1F-B4192AE164A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DFD343E6-5CA7-477F-85E4-DFB3DD18892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341432D2-3C1F-4E18-A22D-ED02CBA4D4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1E5731E6-B837-4EC9-A402-79A41C9C51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C9C1295E-B66B-4BF2-8E70-548E39B173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C6F6893F-59D5-4EA2-A70D-7BEC91E5B6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3BCA8D80-2798-4EC6-8680-87B4600BAD8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F981A659-F970-46FC-BD75-AF4A7DF51B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14659862-9C59-4407-8585-CF9227299A5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7BE48A24-9062-4DAC-99BA-F66916598D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E3596EF3-0383-45B0-89AC-C1D6619AE91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976B48D0-2C60-44CC-AE50-B1932775261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A8DAAE4B-1D6F-4CE1-B9B9-D7034A5FBA2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95697C82-877A-471A-BF95-E305B9AE27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E530ED40-F412-4385-85AD-2982E00B60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9E923D65-9B3E-4F3C-80AB-ABB1B112D6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8FE73047-8661-4748-9812-28FE611BB3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F1EA8D79-FA80-4BDC-AEAB-992740A43D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01B6A7BD-DD3B-4DB5-A833-9D87B436B26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F7E8D330-16CF-43B9-909E-CCCD28F3A2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F683E61A-DF2C-4306-9AA1-A4E268E588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9B1C8B63-A2ED-4178-98CB-FD89A54F5B4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FFA67ABC-7728-4982-90FE-6D942EE7FB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8E818D8A-4DF0-4829-BE21-28DE4341E40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40406EC1-3A01-49CD-B3F2-A053E6D5DD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E9145B25-9B21-4E32-B18C-FFBE393CA2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54C61E81-C2AC-42BC-A30F-B9FA624465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E4070F40-5D62-4FB6-AA8C-564C165EA06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334B7BD1-DA2C-49DF-B270-6D72B928B2F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E296632D-A024-4C77-8876-14FDD09165E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C760B539-7195-40DD-BCE2-F6712176E9E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15E2871C-6E34-401E-8D80-BFC67F794E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130D3D30-D511-4C61-A743-7C79144630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FCB94702-DAC7-492C-B92B-DF454A6574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FB4B218A-3103-43C6-8FB8-45E18CEB3A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34D3DF71-5567-4D14-A83F-08B9CEDA00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0862C355-B541-42ED-94B4-A971ED4AAE7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FD918695-BE12-4EDD-91E0-9E66DD58D7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FBAF4926-879F-44AD-ACC9-CD3B88AB213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FBDD7F46-3F48-4966-8B92-D0AA00C2695E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D4DFF565-9B81-44A2-A6C0-711796A15E0F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A98D03E7-9179-46FC-8809-9CFBE20387D9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4900E6C0-B478-42B0-9AFB-81EF77B57B2A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CF1AF1E2-F5D3-4F76-9545-D11FBB11F821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DBFF4835-290E-4C83-92F9-2B08B4F745B5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89E077E8-1376-4057-932D-4EEA3598CAF5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28F7C434-09CD-428A-B94D-88617E3E3EF8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A06DF28A-053F-40C1-929A-55CCD7B0C524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18A5251B-362B-48AA-96F3-B519EBBC1F4D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7C094916-DF94-406C-A2ED-A051512D83FA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17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F6A562D4-4F0B-4588-9FBD-9C2BEC009DCB}"/>
            </a:ext>
          </a:extLst>
        </xdr:cNvPr>
        <xdr:cNvSpPr txBox="1"/>
      </xdr:nvSpPr>
      <xdr:spPr>
        <a:xfrm>
          <a:off x="200025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2D7445D7-E36E-4B05-BF06-C26D1A476B88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BDAD8235-E659-401D-A743-33061F820A5D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D354A40C-A987-4A51-A158-DCEE6CEA037D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E6F9F3B6-9ABF-4529-A454-A3317439BE19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0E2E31F5-032D-4967-8AC7-49F0C082127E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AD6126CB-D156-4261-871C-DA68D4D5401F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B7393201-E3D8-4E8E-8CE3-F7E5B882F486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6CA7255C-B604-4B61-A9B8-46939EAB7A86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0548796A-7115-4016-A1AD-7B4B96D27F9B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5BBC62E0-E380-4F95-AF75-ADAAD0267B4A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BAC7AB58-2573-4BD5-BDC9-9D28169E9826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FFD60E75-17C0-4B29-B77F-CC8EF1987840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1B269F1D-2B59-4A9D-96C5-875163FBC06E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1A72141-CC95-4ABC-8014-2E77BF7942C3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7CFB1068-53CD-4077-9964-1AAE7C513A4E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573F5454-0CBD-4628-8198-EF9F8D0AB64A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6CB3CD8B-E8BD-452C-9791-A9C3695FA3D1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CB44F840-AF32-41B6-ADDC-C87044ADDA2C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8DBAA3D8-204A-449F-A9BA-F3B730D5362C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4D922C4D-C04E-4B53-BA31-1499A29422A1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6DFBC0A4-B1EE-4FD3-A06F-1466F8B943B6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29EAB55F-D394-4B8E-AD60-0535DD26ABCF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F86B71B9-24B3-408B-B327-2CF62CCCDF79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10070DCF-CE6C-4C08-9C53-8C3A8602402A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25DD732A-2BA9-467D-B9F1-1A2008CC3A78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7427CEC2-9622-4D2B-A21D-EBB8040F92F7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D34CE894-D014-4814-96E2-19CCB73482D8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FB49463D-AF00-45C7-9B09-7E1814E49A10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EA17E822-C753-4130-A52E-E191333EC476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CF1397D1-DAC6-4CBD-BBEA-2EBC8D22A818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5AF13155-F978-4B41-A166-B85D5AA97187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6E4D188F-D202-4457-BB00-97DB44247BF0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4CE97942-7E15-48C3-A4E1-7168F1F2FEAA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6ED09960-D1AF-4CD3-83A2-B53ACFB3C3DD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9C949555-4570-4346-853B-A45D0882C8FC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1F8AFECB-6ABA-49B3-A52E-D0487BDF7ABB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29F9F073-A91C-48E7-A7A8-973CBB661C3B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35CCBEAE-DA81-4E08-8739-E97B4976A5C3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E6EC30A4-7E45-42C6-9DFA-5938B1E82E8E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F9D0D84C-ADB0-47B3-A112-8EC0546C51C7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65853B33-310A-4DF2-A48D-5337713F07C1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21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CB717C0A-AF3A-4577-ACA7-9F7649945D99}"/>
            </a:ext>
          </a:extLst>
        </xdr:cNvPr>
        <xdr:cNvSpPr txBox="1"/>
      </xdr:nvSpPr>
      <xdr:spPr>
        <a:xfrm>
          <a:off x="20002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CE802229-52D6-4897-8157-E686B7564E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1A91B567-31CB-49D1-B791-F0781277A2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2F7F4C0F-48E4-486B-A668-2D6795B0D1D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7DB8A7BE-6D41-4128-8CD5-3231059BE63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2D6E7C75-DFD3-410D-85DE-A5A69214A0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FE66EFDB-98F2-42C5-A039-67A8098417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7804CCB9-EE35-4610-A59A-4113A9BA2E3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78ED0337-7538-4D07-8CC7-0F9157CFF55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B94ABB27-B3A5-4ABA-856E-56812CECE7B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B2BED6D1-309A-419C-9B44-B21CB9DA60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B5A8A3B6-28CB-48CC-8CED-F4638F4424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B28DCECB-670E-484F-AE28-A4CE84F3F2F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D4ABADC7-C8DB-4EDA-9EE9-5EB07A8EC1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F5C0F2BF-4B6A-4F70-8D79-E79FF1B1F2B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6CB03ACC-A31A-4BAF-953A-89567AEE3C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386DB0E7-546F-4D68-ABF4-2C33E21583D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5732581A-1581-48D3-820B-2CA7FA3DC90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AF84B89F-2843-4C03-8DF3-FE016E52A1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30F68F69-3B49-4251-9419-110589B787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BFC24F2A-B2B0-48CF-A49E-15DDBA0FF8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92AA92A3-EFC4-4CA5-B6F7-40FB5F3F539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899D9B0B-09E4-4AEF-8ED7-2FCFF7B9E5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6CECAD3C-6CD4-42EA-B238-30D5F908B8D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5F4957C6-B0AC-46A4-AF79-C13C28621DC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B011FCD5-4B65-4B70-BE13-E5C7DE13668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25F45501-3B55-409A-A07C-23D7298444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5DC67B44-3E7F-4A2A-A057-9A73F7E4D61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79AFFCCE-2574-4641-BCDD-F5D03F31A74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11BAF0FA-07BC-4B96-B16B-533EDEB30E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2E7E2F06-9850-4320-9293-F66BE2F1312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CD5DAE32-C907-461D-879A-7CFAF3AD88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9B5DDEE7-3B1E-4358-B6D9-BA590F2996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4455C8AC-0059-4DFD-93CB-2EF26460F82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C7B0B1C4-5915-43BD-AEF0-0B82AB7ABB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FDBD0E86-3220-4228-BD7A-D4D3BBF7E7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5EB4B335-64BB-4CEE-BEC6-FF0531ECD5E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133155A9-9DDA-42F9-8D07-1939970B6F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282D1B80-A6C4-415E-93B3-215B66A613A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7D3BAEAC-EC7E-46B7-BC3C-C334BEBAE25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D2911339-A5BB-4081-AE5F-554ECE9479F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5EE9EBE2-D5B2-4E3E-8921-991B95ACBC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CDDE3C2E-A2BF-4A5C-B433-DC2DA5B140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DFC89437-D70A-4935-BCD4-8DE21F9A00F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8F819A0A-83D8-4EC9-99DA-CBC00D9C7D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4435172F-5815-4A96-86F6-902A7A92B8E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51432CDE-2BF4-4758-98CD-88D1E9E977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1E8BE167-0EC2-4BA8-938F-BB010DCBC13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DF09E28E-DE20-4669-8899-CDF14AC980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E379FA36-EDDE-4F57-A9BD-D680AE1D722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2D2CF43C-5CA1-400C-B2CF-8EB69F2CA4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804A7429-4270-4F9C-9FCF-44EB1D6CAAD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3BEB19E6-6F6A-4C38-B520-58EA1AD90F6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E1E431F1-BBF8-461A-860D-F3D1492831A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C2C3D222-C3E0-4912-BF33-8963849645E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3F6D77DF-0231-478A-80F7-9820B106D08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5FF91021-FEF9-4890-BD70-5E58AE055C5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F4917A26-6BEF-4984-AB4F-16D7787D62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A805231A-32BD-49A6-B7D9-79FAC84A38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5E4086E1-4C9E-4AC0-9A71-158DDA1770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8A3694FB-F807-416A-A2AC-8880C0D7C4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70675FC7-855E-4137-B5B8-EE3A87F8E81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9CC44199-0B0A-4FB1-A430-830545D0F31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F7262AC1-CF09-4519-BC99-462FF7881A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622ABEA8-4437-4566-A899-45ED2695B07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84E6A4A0-450A-4B4C-8793-EC8A60807BF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DB147C8F-AE4D-4714-9DFC-9B85599DFB0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E1FA2F22-D0EC-4686-8C0B-FE356CD7C49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59DC9E65-B1F2-4397-9D44-72C6DF6076A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84C4AB96-EB11-4935-97ED-178EE902217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AA181145-469D-4DBD-8212-5B5ADDA6C1B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E52B633E-570E-4998-933A-999BDBF9CDE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269252C8-2AE5-4FDE-BE86-B7D486395BC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9FF9F3F0-5309-44E3-8879-6DA7A9A352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EE766C87-C207-40F0-BC3A-84E431618D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4DFD32AF-E235-47B0-9588-00ACFB8C60C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694E8D3A-8280-44CF-B81E-0408C5B5839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FB9BFDC4-C851-439E-AE09-E48D6FFEE2D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5CAA5819-09D4-4B17-A584-7DF1D81340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8FE6326F-8486-4F6D-9AE7-C16B7322188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599F17F-FFF5-4764-B45A-7F963E7EF7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108EA0DE-7430-4EA5-8953-56B6003B90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2466F457-B429-458F-8987-71335DA0E2D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3138C0B0-8E33-432C-A878-4144C6E9DAA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17DFF408-22A0-4C69-B1EE-E84EA26A99C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0573D2FC-65DF-4528-9FD9-29F02D31333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A1A47CF0-C4C5-4B85-87E9-19A4EC7714C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A4649CB4-F969-41E0-9C31-B10F6D9FCB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8C1437A5-CF71-4ADF-A21D-A97F0FFD1AD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13153DB8-12A3-4804-B3CF-15186F0698E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0748C137-374B-45BC-9803-905F1CF05E8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9D3BD62D-F8A2-48FA-B469-47E2AF85CDD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61AFFC79-8D25-48DA-B303-0A9D8D28851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864059F5-0E19-4D82-B7F5-C64192B05AB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BD9BFDF7-17BC-4318-B27C-9BA8EEC5825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319BC654-F61D-4CAD-843F-D8EF54E548E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7F6990AE-C296-4024-9EA2-8A8F5E74BC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91F16B8D-2BA3-41D9-8C6E-E9C6724A5F85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89EE60F6-EC47-4F50-BD84-44F93FA1A304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A09A82C6-1C11-4A46-9232-61D64C4EDC8A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41B99C6A-1554-4E36-9B83-E35AF650B4B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FAC79BA6-87C1-46E8-9035-9C9E066336E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F4A3B858-C12E-4C75-BA78-6CB98C2533D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90BFA026-E1FA-406C-A648-EDB4F7B2633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087E7BD9-52AD-4686-8BDC-E530C42E87AB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2BE3854C-ACC8-4450-B8A6-1DC873F4D08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613521AC-33FA-466E-A5D1-29E6D071113E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F5E0BA3B-88F3-43EF-B379-95A382238639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1A99FB2C-C955-4FE0-8BBE-03D2807488B8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D948C15C-F78E-4B52-A2A1-3F356B8F73D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7E9E2F69-6824-4496-A675-BC7C81BD6A68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AE87620B-67C4-4926-B3BC-7A46E829494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906DD11E-474E-4658-85C3-B0F0C9AEF72A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9098438-2F2A-4544-B1A2-CFD9C820F74C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0F2DD9D9-AC06-4285-A50B-91FE97F000CA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D34E76AE-8E75-496F-9B69-C07F12E6B9E6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A3592CAC-CA6B-41A4-AB6A-E9A84B0CA4DB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19DDCF4D-A10A-4DB2-88DB-62CA23F96B02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A7F81F6C-60E6-4C1A-80E1-C5688900E99D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59C497FA-47D9-4A71-B86D-24FFAB1371FB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645A8071-7681-42FC-B5D0-CED0FE2D0951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C9B4B5EB-22A5-47F8-A3AA-61DBA5DFB7BE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105EAC2E-6731-46F2-AB22-3B3050262529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E7F161BC-86F0-4C9C-85AA-5C29D479EAC8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1B49950D-1E51-4257-A89F-30BD03AD85F2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BD599A9A-511D-4804-8F44-B4CD52B4A742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68D19FEE-29A8-4040-87EA-880902582DE2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8915522A-EEC1-40A9-834A-5E58D545F48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7A4E5C69-2771-409B-85A2-F29D8E0B48E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109A1F18-DB60-46C0-B1ED-5BB77E33205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39141976-08B1-4AC6-A163-7FF910D7EB7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B41B90AA-1B1D-4018-9174-EA5E9EA93C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3C51E6DF-125A-482E-9738-39DF2B567C6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02C6C2F9-C561-4F88-B89F-9011E55E8BD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397505A8-8D11-40F4-8659-5095BBD6B56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621EA0E8-F80D-442D-8738-AA8AED726EC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ECA2F314-1D9E-44D1-ADCD-30FDD662362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D2A4CD38-3FAE-4C3A-9A5B-D8795D7A2FE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C506179A-39F1-40FB-B78C-7272F3F860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34E76AB7-F76B-44F7-9ACF-5D98C60E273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48234A4B-AEA2-4474-B761-69A1F7AFA69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AE083E03-4D6D-4EF9-BC1A-2F127A52060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101A2A4B-E1AD-484D-B665-A5A62386417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1ABAC193-97C1-4F63-A531-FD063C5EA6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F71CD3C0-7963-41DC-B23D-C4710F5A97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C439D723-343C-417D-B981-B2A83A54340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5799C8EB-750E-4B6F-B443-9746FB0DB1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2858F7A1-4B1A-406E-B2BF-645E0D95E1E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FF7F5134-E583-4AC3-AEBC-7C447E346A5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FA185632-C73A-4E5C-8DC5-1E82418856F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C60736DA-F055-4E8F-B5B0-6097168D5C1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2E3DE50C-330E-4A9D-AF0E-D21CA473FE1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4532D82E-1925-46CE-9CC1-4BB1E2B0DCF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37AB3768-3342-449D-9927-77028AC27FF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759A6800-53DB-4651-BF74-4483B123B3F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B164D96C-5D0D-4981-A0B5-2617381AF56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97DCEB94-4CB8-4EEA-954E-2EE93DF2D7B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09BFA798-21BA-4937-8BB1-EEA51674AB4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302DF809-15F0-4D2B-9CCF-CA755B7DA54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79680F4F-2687-4DF6-8786-78573DDD7D0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2C6A2D9B-B631-479F-9B2E-8E0A0ACBF5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D10A69AF-4359-4FD4-A58C-DA60C357837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96E84027-66D0-4C27-A05C-66499460DF1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838F2E7A-A432-42F1-9704-A22226A1D97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C4D7B48C-60DC-400B-88B8-81CF0BC9955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1CE30609-1C31-4B77-961F-931C1470AF7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4794DDF2-9066-4163-A2F9-962E16A384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5175DA1D-B873-46F1-960F-53F0A4391A9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D8BB3055-211F-4573-91D9-23512BBBFBF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61D511C2-A97A-4F7E-9135-C016B94260C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4A559AE7-9E99-471D-8B3C-4E1C827DC83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5A267118-2E1A-4C96-A6E9-CC13E6EB0F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6757BEE3-1119-41AE-9D5C-5C44B6EF5D2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AB58E028-0F27-4981-9690-26582404E59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D0B12314-1DC6-4B3D-A38E-73F604910F7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9BFFD0B0-D0C1-456C-A3C5-A96B9D5D0F2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67BB90C4-C569-4CFC-B05D-CA3F9EF8E02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B113046E-FCB4-4EF8-BE40-2491F4269FE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2FF7DD34-97B8-4CE0-B6A8-094C0DA9916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13E042F6-CFC2-4003-870F-244DD21BBA8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5F8318EB-34D0-4AC3-B177-DF6B4D1984A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51757D48-862C-4CBD-B592-B43392ED52BA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2B4D20BB-F650-416F-9D0E-F7701B46A65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C9C15CC1-177E-4168-8A3C-FF76C79BE16C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32E9176E-02EC-4D7E-B3FA-563C847FC0A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E9380537-868A-4F6D-93B3-D87FE0CE98D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9245C425-C015-4D68-8E2A-EE6236B7F3A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E6F247E7-F75B-4248-9F51-7EABAD7173A7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23779FB9-C627-41F2-BD5C-327DA5C36C6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F0470F77-7AE0-42B6-A284-E1820BAE65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259EE730-65D6-45DA-9102-15520E76B10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283345CB-6CD9-4203-A731-5D0EBA4AC6B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FA59E53C-E1CA-4FF7-9ACA-7E80199E6BA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B64B6D4C-C068-40EA-A1DA-E4A2C777449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A9F12394-4A67-4306-BC22-CD7C2D9D1A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3B0915D6-6AEF-4D53-8CE0-792A87A0A3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78EE9E92-DD4D-49DB-8514-8D15B0970F5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558D4D3F-ADBE-406E-99CC-33E8AE9BC216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E21511EE-3122-4FC5-8F4C-B3DEBB110E9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D3F4E12F-A27C-4A02-8F42-FB601D67FA1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E7463D66-43A4-4BD2-AC97-3315A6403AC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41056768-C899-4DF9-A06F-17C17E2CA06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A75454E2-119F-45F2-B92D-96AFE08F1AD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9E58BAC0-77F6-4C64-A4B7-62686F2CBA8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DC911339-C4B8-44D4-A593-4F9372EFEEF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733425</xdr:colOff>
      <xdr:row>113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99BE5C00-53CC-4231-9C78-837EF1DF9516}"/>
            </a:ext>
          </a:extLst>
        </xdr:cNvPr>
        <xdr:cNvSpPr txBox="1"/>
      </xdr:nvSpPr>
      <xdr:spPr>
        <a:xfrm>
          <a:off x="2000250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733425</xdr:colOff>
      <xdr:row>113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FCCD756D-5295-45B6-9026-D4F93E789656}"/>
            </a:ext>
          </a:extLst>
        </xdr:cNvPr>
        <xdr:cNvSpPr txBox="1"/>
      </xdr:nvSpPr>
      <xdr:spPr>
        <a:xfrm>
          <a:off x="2000250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733425</xdr:colOff>
      <xdr:row>113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0E569444-8FF7-4473-BDF0-FC234370A2F0}"/>
            </a:ext>
          </a:extLst>
        </xdr:cNvPr>
        <xdr:cNvSpPr txBox="1"/>
      </xdr:nvSpPr>
      <xdr:spPr>
        <a:xfrm>
          <a:off x="2000250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733425</xdr:colOff>
      <xdr:row>115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C6DD9CAD-C5A5-4FB4-B227-A6D257369E31}"/>
            </a:ext>
          </a:extLst>
        </xdr:cNvPr>
        <xdr:cNvSpPr txBox="1"/>
      </xdr:nvSpPr>
      <xdr:spPr>
        <a:xfrm>
          <a:off x="20002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733425</xdr:colOff>
      <xdr:row>115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E2462AB9-463A-4E2E-93F0-047F0E88E4F3}"/>
            </a:ext>
          </a:extLst>
        </xdr:cNvPr>
        <xdr:cNvSpPr txBox="1"/>
      </xdr:nvSpPr>
      <xdr:spPr>
        <a:xfrm>
          <a:off x="20002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733425</xdr:colOff>
      <xdr:row>115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942F00ED-3124-45E6-BCDB-7F3FCE05F7F9}"/>
            </a:ext>
          </a:extLst>
        </xdr:cNvPr>
        <xdr:cNvSpPr txBox="1"/>
      </xdr:nvSpPr>
      <xdr:spPr>
        <a:xfrm>
          <a:off x="2000250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733425</xdr:colOff>
      <xdr:row>117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F8045018-7FC7-4C5A-AC86-9831E95699BC}"/>
            </a:ext>
          </a:extLst>
        </xdr:cNvPr>
        <xdr:cNvSpPr txBox="1"/>
      </xdr:nvSpPr>
      <xdr:spPr>
        <a:xfrm>
          <a:off x="200025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733425</xdr:colOff>
      <xdr:row>117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AC063216-5620-4187-AA64-953EF7395EF8}"/>
            </a:ext>
          </a:extLst>
        </xdr:cNvPr>
        <xdr:cNvSpPr txBox="1"/>
      </xdr:nvSpPr>
      <xdr:spPr>
        <a:xfrm>
          <a:off x="200025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733425</xdr:colOff>
      <xdr:row>117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ED436286-6CE7-4EAC-910A-3E2023077CA8}"/>
            </a:ext>
          </a:extLst>
        </xdr:cNvPr>
        <xdr:cNvSpPr txBox="1"/>
      </xdr:nvSpPr>
      <xdr:spPr>
        <a:xfrm>
          <a:off x="200025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A3FAEC86-823F-41D5-9FF1-47E65D478D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61D9A98F-4F77-447E-8274-33A68AB0A96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D5855849-764C-4508-AE7D-2E4D3B6C7C45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755E1C17-E233-42FF-8547-E9C8D9D9AD5E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32A249D7-9822-4930-A054-7E708FE0EED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8DC0FF52-25B6-4651-9456-6C6B76C44B3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7B8F9124-82D1-40B5-9CD7-770EF395AB3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8A023C94-3D50-45E7-915F-EB4293AEF36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9BDB76F2-F0FD-4AB8-ABD1-36339A72C30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6B7B83DD-371F-46CF-8941-1F20F15B0B9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95BEE8E1-2EF0-42E5-8A07-34A92E79B019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60E68BC4-0F98-4020-85AC-3CF470F348A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7582D051-8930-43F5-8B25-B7B1CDC793B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7F1637BB-91EE-4B3F-841A-A56FF45C81CF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D02C5369-B262-4915-A072-9632847157EB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B071730C-BD2E-4650-9CE8-3CDFAD86708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926FF079-75BE-4998-9058-23ED3F9C0D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8306906A-F18A-4B8C-9259-15E9CEB1DC42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37C78559-21E0-454E-ADA3-AB8E31D79641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E340948B-8A96-47B3-9516-7086021554A4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4D0A86E8-99DB-4D36-B138-A72C062CB953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32F425AE-243D-44DB-9C23-3D58C151D470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BEC221E9-7DA5-4309-9971-07244325CDAD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90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01696894-865C-4114-87FD-7780FFAB07A8}"/>
            </a:ext>
          </a:extLst>
        </xdr:cNvPr>
        <xdr:cNvSpPr txBox="1"/>
      </xdr:nvSpPr>
      <xdr:spPr>
        <a:xfrm>
          <a:off x="2000250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60F0B8BC-03D2-47B8-9F75-6280EBEBD4FC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5081CBA4-8CEF-4A8B-B453-9E681B56E5F9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225FAF2B-7586-4DCD-9FF7-513EA9A77A98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040593B6-E8D3-481B-B79A-2316808F81FF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EEC67D58-D75C-483D-A628-557BE637692F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B6CEE4F7-7317-4DEB-BCDA-F36DAABBE1D2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5A774496-F33B-4860-BC39-04C92AF14A1B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00CCF4E7-B070-4B9F-9C53-DDD97DE29DC1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4E1B05B9-2694-47F7-B38F-BBD9C84699B6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783A5D52-1CDF-49F8-822B-96291380105C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79BE1982-49CF-4027-B9F9-E87E62DA6333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34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471FBDE7-3010-430A-9E36-E67D93C1DD95}"/>
            </a:ext>
          </a:extLst>
        </xdr:cNvPr>
        <xdr:cNvSpPr txBox="1"/>
      </xdr:nvSpPr>
      <xdr:spPr>
        <a:xfrm>
          <a:off x="2000250" y="64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CB755496-856E-4052-9EFA-36A9492DEF7C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17E8C8FB-7422-41BD-AD1A-E2463437011F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361DC1BF-CE60-4193-BB2B-A53D98C21F5D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87F22D5F-5D56-4FFB-A774-523A2EED8123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D36C33B2-AA84-42CA-87B4-A2C46F622D14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D471F3A5-5046-49A0-A846-005270353138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38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7B163D1C-60B9-454F-B406-998E7191B5DA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38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FE30EAAB-E768-4754-93E2-2CF45099C29F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38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3916B52A-9B2D-4D4F-983D-2BA700433D65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38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6D7EF959-BCBC-4EE2-A1F7-18FB3429682A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38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721AD95F-44DF-4DF3-A327-9FE722BD0D0F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38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4FDDE4C0-2818-41F8-B12D-FB1BF80B4EF7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42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506B33B4-0011-454A-B367-BBD327E4B4AB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42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B4746921-1C34-41C8-993F-33C23149623F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42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672556D0-8388-41C2-B890-D41D67602D10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42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6BF2FE0F-D346-41EA-95CE-97F894AA228A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42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03D456A2-7C3C-4BDD-BF52-72F084A901DB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42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7295A5C4-29D9-438C-8886-0ADD15CA9DFE}"/>
            </a:ext>
          </a:extLst>
        </xdr:cNvPr>
        <xdr:cNvSpPr txBox="1"/>
      </xdr:nvSpPr>
      <xdr:spPr>
        <a:xfrm>
          <a:off x="200025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44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C7A23AA7-5B4B-46E4-A36D-23B793ADF346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44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7F1A2170-B9C1-4FDF-88B4-69AE733FA64C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44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975EA463-F20E-4772-9EA4-4DDA5607AFC9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44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4ACD3469-A47E-45D2-B722-A9B8874A462D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44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0699918F-AE6C-4F28-BDAD-648C718E0F05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44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F814E9D3-9EBA-419C-88D0-E3354BA84162}"/>
            </a:ext>
          </a:extLst>
        </xdr:cNvPr>
        <xdr:cNvSpPr txBox="1"/>
      </xdr:nvSpPr>
      <xdr:spPr>
        <a:xfrm>
          <a:off x="2000250" y="81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38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3AB9FD4B-0E9F-4792-BB0A-247E7708FD69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38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F0CB21BF-06DB-40ED-A1CA-A910D2AF67DC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38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62749D2C-C19C-4B34-9A3D-E3843287297D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45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F6E6B900-8A02-47F9-92E5-874BECF6E9E7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45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1B9A689C-7CF5-4028-9A8E-F4200D90E53E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45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BE3A9517-B5A3-4CF6-A189-745F1EC33B0F}"/>
            </a:ext>
          </a:extLst>
        </xdr:cNvPr>
        <xdr:cNvSpPr txBox="1"/>
      </xdr:nvSpPr>
      <xdr:spPr>
        <a:xfrm>
          <a:off x="2000250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A1F29304-86A3-4788-ACD0-8A44FAF01FE4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A8ACBDD7-F6B2-4699-A840-67462C57BEB3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46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28E6F3F8-D0DA-4A6F-90C1-5E349BABCDCA}"/>
            </a:ext>
          </a:extLst>
        </xdr:cNvPr>
        <xdr:cNvSpPr txBox="1"/>
      </xdr:nvSpPr>
      <xdr:spPr>
        <a:xfrm>
          <a:off x="20002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5774FC0B-93E6-43C4-A7F1-845B4677E7D2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BB82F3A0-4082-4B8E-A2A0-17417E2A011F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DF560C88-00A8-4BD1-80C3-518F699DBA30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C0D9471F-D9B4-4092-9327-1C6497568DB8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E0AE1D2B-11DB-45E7-B4E0-FD34CD41C1AF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47</xdr:row>
      <xdr:rowOff>0</xdr:rowOff>
    </xdr:from>
    <xdr:ext cx="184731" cy="264560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66F884FB-1099-41CA-A3A0-C56F5420319F}"/>
            </a:ext>
          </a:extLst>
        </xdr:cNvPr>
        <xdr:cNvSpPr txBox="1"/>
      </xdr:nvSpPr>
      <xdr:spPr>
        <a:xfrm>
          <a:off x="2000250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60D3687F-5CB1-447A-AC96-880C1EB362AC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27EB41BE-503D-45C7-AA4A-AC8C790224B3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2405D362-AA7A-434D-B5CB-5E53C643254C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9EF162B8-5C91-46EE-9ECF-703D7ADEC17F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C31B42E8-D143-45E2-9DBD-8F3D84A2E659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48</xdr:row>
      <xdr:rowOff>0</xdr:rowOff>
    </xdr:from>
    <xdr:ext cx="184731" cy="264560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2DDE725D-1AAB-4AD8-A3B0-1B9B63721ABA}"/>
            </a:ext>
          </a:extLst>
        </xdr:cNvPr>
        <xdr:cNvSpPr txBox="1"/>
      </xdr:nvSpPr>
      <xdr:spPr>
        <a:xfrm>
          <a:off x="2000250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DF2DDF91-8EED-4095-934F-5348C6A4468F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C0D331AF-5A8D-4D9A-BDFE-4A840E509058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C3694FCB-2BB2-42F0-AC5F-58D59E2C0086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87A566D0-5225-427A-878A-2B4B75E2A6BD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36FB3E06-625F-4653-B383-8687F53BB8B6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49</xdr:row>
      <xdr:rowOff>0</xdr:rowOff>
    </xdr:from>
    <xdr:ext cx="184731" cy="264560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9A9CB674-7D93-4788-83EC-EB2289F8C640}"/>
            </a:ext>
          </a:extLst>
        </xdr:cNvPr>
        <xdr:cNvSpPr txBox="1"/>
      </xdr:nvSpPr>
      <xdr:spPr>
        <a:xfrm>
          <a:off x="2000250" y="911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61D9D023-93B1-4EEB-ADBE-50F5C7FCD583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7CFCF039-3704-4319-A964-B216205D3EB1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F7142818-0ACA-4E0B-9623-6A00BE4C0D42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DF39D260-3520-416A-A9E4-0D7C7366F26F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CA30C339-6A90-4F85-90A5-7A37E1BB4F5E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50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778C8152-5C5C-4C71-867A-64546769DF38}"/>
            </a:ext>
          </a:extLst>
        </xdr:cNvPr>
        <xdr:cNvSpPr txBox="1"/>
      </xdr:nvSpPr>
      <xdr:spPr>
        <a:xfrm>
          <a:off x="2000250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0015E236-485D-48C9-AC10-A3D26ECD5A76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29A9F4F7-5A04-49A2-8FC7-0437B69B3654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7EF3C4EE-3459-40EF-992A-FB839C410745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9DC32B57-5F3B-44DD-9193-DDB6A9055A71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85F3F929-28C1-44AD-A6D1-0E14AD794F99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75E468C8-8AB6-40D6-B7BF-618B6A6F1AFC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196EE372-8756-4292-9678-77210D1FFA3B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FA87AFD4-4733-4771-8547-6F49B1708B1D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7C8E723C-1D8F-45F5-93FC-0FC22FE328FC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6F5B47A9-1246-4870-AC62-E82B2E06B179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68C992EB-AA0C-4254-9ED7-17175593B6C6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70869AB3-C13C-499B-BAD8-BA0192FC5011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E2BEE971-C517-49ED-9A99-4683465FB791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475D5DDC-172D-4A8C-BFF7-E164B2C732D1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C099F9E2-B97F-4AB5-83E5-7BB5EC1CC6AD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A738EC8A-4971-4172-8C21-78602995013C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6B8CCAB8-5F14-4ED6-B831-24F45D93B1F4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72004C94-9030-4C40-8E39-E1D45F882869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27161140-DA2E-4124-A4A0-7E29514D6E3B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B628CD2F-0841-48F4-B23A-38313131DC85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6165CEE8-DB56-49DF-B5A5-5BDE39115B2D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84F3E760-C671-41F8-B35E-83090392D96E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B9302377-99F9-47F9-A8A4-F83A89148918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7B7D10C5-4411-4A0E-A2AF-9DBFE47CF355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0FCB83EF-20F4-48BD-A6D2-DE8A5373394D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E6CEC93F-82FE-457A-B6C8-7DF91CCE1E19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1454C460-83F4-44C5-BBC2-F1AF9EC3E39E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CA8CAC30-DFB3-4B04-A443-5A369C9E5BE0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E19229F9-61AE-4DB0-9374-1D6E0C6DDBAA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7F4BF61A-7C24-4713-8D19-F53B405438BE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101D1C43-E7CD-46E4-B455-71DDF661991F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72F0DA9C-DF3B-463E-A611-4A5E8C609A46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B1C5B26D-370E-4CD2-81BE-67B96B1AE75F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A86F2165-BCC2-4E19-B12B-9A5DEA3B75D5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AA28A9F3-0EC9-46D8-ABF5-407507901080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2BBBCC3F-E46B-4B07-A882-818CB324101B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C22A0EF7-9FB0-4D51-BEE9-D2BB69ABACD5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060496C-1F20-4B48-B0E4-362698D9CD2D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E09289DF-8D4B-4E7A-A2A0-BCC29AEEAE0A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9660E357-10CF-4FAE-A27D-E72B8E58F786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D1D6E90C-6C85-436F-B074-900F2E704CBD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B4A2256B-CFCA-42D1-BFBE-4AE2209BB9CC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2DCCE0A2-9FE6-46F3-A37E-429133B919C1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C487DDE2-C84E-4440-91AB-C01C47A86B5F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6D74A987-751A-4DD2-8750-67E3005B87DC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8CEE0604-7CC6-449E-B0FC-16F30EDBFD43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3E2D6011-01A3-4B51-9956-F996163AE890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D37A8356-A04C-4815-AED5-545E80A1D572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1D5BC32A-DB5B-441A-9313-DB39AA585CD3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D105494B-5E64-4411-B412-70615E604DD3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5F079CC7-9F35-49D5-A975-B8A71DBC74CE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A27988E7-5012-476A-9D34-52092EC1E465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1D271060-D4FE-4241-A7CE-0D90AE5BCA58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38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BB99066C-86CF-429D-8269-665CFE388062}"/>
            </a:ext>
          </a:extLst>
        </xdr:cNvPr>
        <xdr:cNvSpPr txBox="1"/>
      </xdr:nvSpPr>
      <xdr:spPr>
        <a:xfrm>
          <a:off x="2000250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D7F7EE45-D286-4F5D-A908-36C0E7D5A1B1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02274199-BF97-4976-A587-F79B1098819C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AAFA4FA6-28DA-4B88-ACA3-E8E8E1A6698D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CE3F7319-6A55-4996-BEDA-909031CE17A8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4D94D039-2DB1-4B04-939F-98D7B4F07EF2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314DC3F2-4CBF-4ADE-AAA2-3823526BC15D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F96E737F-241A-4852-8543-ABD97C818410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5E256BCC-318F-4F56-ADD9-6D0A4409973C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70C85FB7-78D7-4EA6-8EE9-53257D30DF98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ED66C25A-B153-4000-918A-20ED22BE0435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5B6D8F4F-0EC5-4655-9340-A82CB9A1A16D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51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FD54B7F7-F8FC-4076-97AE-391DC3B37CEE}"/>
            </a:ext>
          </a:extLst>
        </xdr:cNvPr>
        <xdr:cNvSpPr txBox="1"/>
      </xdr:nvSpPr>
      <xdr:spPr>
        <a:xfrm>
          <a:off x="20002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3A170AFC-D570-482C-83C8-87A61E6C0D60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C903BEA6-C5F6-4948-8E0A-3C18FD49E115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6E867F1B-65FC-4A0B-A26C-6A0BD4FCDF67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57AC5A95-DC57-4159-AB2B-15C4D9CBB674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5E395279-19F7-4391-AB2F-80F4308D8ECD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7396E2AF-8AE3-4C35-96F2-A6E8B956111E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587A1807-6DFF-46F8-9FDA-AC052B5CFE27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D215A208-29DD-4C85-897C-A516FE1B49D9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F5582251-1079-4AF4-813D-94605F20B39E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64515B05-8093-486F-AC1F-82C7CBA471AF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0FB5B74A-7A7F-444F-A9D9-3869B485DBD9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2EB386C4-F850-46F0-B4B5-2B646E21BBC7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6C6C764F-C811-4774-9991-26A88D6CB267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0242A346-25D6-4AC8-9AE1-D8373209789B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16DBF6EC-5863-4A99-8AB3-81A5348016B1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47D9DA58-33D0-4747-AA85-E05AECCB7EB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87CB1074-079B-4EAA-99EB-94D3511DFC0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ECE702C9-5ED4-490B-AB64-8033C265F77B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27804874-AF21-40D8-AC6E-7D7024053DBA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A438349D-417C-48A2-A304-50CD79D4C79D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A7A57D6C-3462-4E35-AAC3-0FD4F51BDCA0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F486EE51-7C9E-4317-A1B2-593627833CEB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641AB1F5-DB36-46EC-A3B8-7D85724F3BC4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57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A86C5E9F-F1A3-45F8-BF48-1D95522B8A9A}"/>
            </a:ext>
          </a:extLst>
        </xdr:cNvPr>
        <xdr:cNvSpPr txBox="1"/>
      </xdr:nvSpPr>
      <xdr:spPr>
        <a:xfrm>
          <a:off x="2000250" y="1044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8F7DF2FC-C8B9-41EC-90D8-67325846C90C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A5BDA7FE-B770-408D-B319-2FE8F4789075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02D543CE-EC81-4B82-8D7D-C5F532DDA5CD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DD410701-E150-4D09-B3F9-A09332CCD1C7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BEF13FAB-5813-41C2-B269-9AB1534A6FDC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58</xdr:row>
      <xdr:rowOff>0</xdr:rowOff>
    </xdr:from>
    <xdr:ext cx="184731" cy="264560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E7017669-3F0B-4E6E-A361-8291F528D3BA}"/>
            </a:ext>
          </a:extLst>
        </xdr:cNvPr>
        <xdr:cNvSpPr txBox="1"/>
      </xdr:nvSpPr>
      <xdr:spPr>
        <a:xfrm>
          <a:off x="2000250" y="1063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CA507E94-F85F-41BE-8B11-B7CC4CE443AF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818AF433-9355-4C81-BB62-32AB7B99FB52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40587FE5-7CC6-480B-ADE8-275FCFD63F9F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484C20C2-B968-4E0F-839F-A3EA7AC8EF2C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46134AED-F4BD-4546-B963-CF00F2A3E6FB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5C78B500-CC54-437F-87DE-56B75012AD60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48A4141D-D93F-448C-9D18-59AD8F9D4E17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D77CA9B0-F15D-4F46-9731-C1E7A41FE6D1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8A987E97-B5E6-45ED-AB3B-DDBFB153C5CC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A7E522F8-2FB4-4934-8ED7-2D85D1A7AE3D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DDB93872-E8E5-4A0E-8E3B-A6EEBFF87991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60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9F15921E-C745-46C3-BF3F-971C9ADA562A}"/>
            </a:ext>
          </a:extLst>
        </xdr:cNvPr>
        <xdr:cNvSpPr txBox="1"/>
      </xdr:nvSpPr>
      <xdr:spPr>
        <a:xfrm>
          <a:off x="2000250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945BF9F1-0483-4D12-B469-7F8740F12679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23F87AF6-20B5-41DD-A26F-48CA0D19CF5D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02034DE5-980F-4F0F-884E-A5E44EB2A0AC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1449DD33-59BA-4746-A831-DC4ABB4208D6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51BFEDDD-02FB-4057-9BDC-35D60A4B4B80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D2654DCA-22CB-4847-A4F1-A1BD378008C1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5B04DF7C-A436-4B9E-BD73-30D8E6283647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8129888B-8BA8-4941-8D28-A43162CC621C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906B8ED9-45A5-451F-8B47-CCB45F053B24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D1415243-DEF3-40FA-9204-9D0B7FAAACA1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E87E4C4A-A64B-471B-A164-2BB6FAC8EA60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DD5A53CF-2861-4FDA-B9EF-63656443BF79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0AA7219A-D6BD-42A0-89F2-9228A0F52969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81F78A53-9C8B-4B8C-8171-0B1AE7119D2A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4A3438EB-32D5-4ED8-8B90-E20CADCCBFD1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64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7C098653-EC6A-4EC2-AEE5-7211878A5266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64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334BCB6F-7595-42C9-9E70-46BA32DD7EEC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64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937B53DA-F2D9-4E07-826C-E6F0270EF9AE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A7435573-E150-493A-B495-CBB621E37400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33F44FD3-4938-45B8-988A-7B2A8263731E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28D6EF02-3A18-4E17-89FA-E6A887A8DF3A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493168BD-F674-4177-B417-13BF1369DFD7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D8837AEA-8E6C-4AA1-BCC8-1BECF48D0677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CB458451-523D-4728-9D19-74EB2D6082D1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7DC1EC34-33CC-4ED8-82AE-852BE9F18496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89EDECCC-D0DC-4858-B557-BC77CDF73AB8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6E877812-9A0C-4830-B3D7-F1F402AE4437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75EFD55B-DB67-49B2-8194-0AD68A6F040D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47FA2527-1C05-4826-89E2-57FC2F132E89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681A9ECD-C2FC-403A-AD4A-8C3275940F47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FDF4D0E0-5BA3-416A-A116-763D4FBC1AF8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BA60BB81-6522-4D00-8D68-4C066381EFF5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F2D2D119-CAAE-4030-B24D-26B3F75B7BAC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143609F0-6D6A-4BFA-8844-7314D40C94ED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A0001640-B1E4-4936-8725-20EF5478DD4B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55B66C68-BA4C-4858-8A23-ECC2D6CE7696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64</xdr:row>
      <xdr:rowOff>0</xdr:rowOff>
    </xdr:from>
    <xdr:ext cx="184731" cy="264560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7853A062-9947-47A4-92E6-34F9295DB987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64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FA0B00D8-A76E-4F39-9D7E-689CFEE81C02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64</xdr:row>
      <xdr:rowOff>0</xdr:rowOff>
    </xdr:from>
    <xdr:ext cx="184731" cy="264560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3EE564C4-4B88-4D00-A3F3-4BB30EBFE683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46D7CDEE-9095-4E27-A8A4-163B4BDB4AFC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CD08F3EF-0C46-470D-BEBC-867599B5F437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1C0690EA-9826-4F10-8138-9374206CA643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A80B7122-8182-42AB-B42E-51BBD39A2C2A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C584C9B2-E20B-42CD-B7D7-8AC3EEF77A2E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D219C4BE-5CD9-44E6-8246-5B300FB39801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0FFB2F50-CC7A-4ED5-BD20-9E0E67FEC95F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4F1CB43D-6224-404C-BEE7-0BD2D71F755A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38951724-99BD-4B38-BB36-F8E2C69A9E4A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DA72E1D8-9A6E-452F-995B-B52DA12EF2F5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4E041071-CB02-4D90-842D-132597F21E58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56137607-8E78-48C9-8B47-E773D2A35A01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C1E6C685-46A2-4A9D-823B-1D78990C7557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379109DD-41DA-46A6-828F-B6E27BBE16FF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C9614EDD-04DF-4584-9A91-A2A6633376E1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1296B097-3B18-4BC9-892C-07E0A502EF4A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16C3BC89-BC76-4AA7-A6ED-5043F74CB732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5ED420DA-AE25-45FB-ACD1-059316127101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6CA2EF4A-64C9-4A6C-B932-76255DF298D1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1D66BF17-D383-47A1-9D24-8DB807A02135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4BEA58E5-EA98-4841-A3E5-BBAD88F7C038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B4894425-41E4-4FA6-81CB-41491BD4C43B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E9FDD58C-5DAE-4299-8EE3-69B35ABC5736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09145C0E-2C35-4D48-BD9E-50F033B9512F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ACD677C6-641F-4CD1-A004-B66A6B389F44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9048D18E-92A9-4335-AA07-7C6FB83D0427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5B384500-DBFE-40E7-B6FA-22AEABDAF85A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067DA8CA-FBC8-4003-B066-8E70799C4ACF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17907B55-E8F2-4838-BB8B-DCA9A1595D29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3FA548D9-DAB1-44E9-A9E7-7C0DB33ECC37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D0CAB113-8C33-47BC-8BDB-8A8F928B0532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76508568-76A6-4AFC-A6CF-F73F7F037090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8A64780B-A661-47E8-93DE-4560246894AE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2F0E392E-9A5C-400D-9A94-1F120D574C32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DCCB4B62-530A-467C-A46C-14CDBF3F545F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2D002AF2-F904-4ED1-9E07-728A27329134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C80380AD-6741-43E2-82F5-36F7063834EC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63634C21-C0B1-4925-8BF8-9D86BD83D195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BB49D556-538B-44DA-98D1-48654FBECDD0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E62A5236-CB04-4BB9-9C61-E75D8E3BA5AF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95865722-FED8-4D47-AE7F-61225474464F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15E25A3A-8A29-4CA1-B447-6B5E752B779E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D64CDE49-92E7-4D39-A6B9-527C1C699DCC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9542F84E-C809-492C-B60A-D61BA011EB7E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998F5A66-0B20-4620-B0ED-20A662ADB41F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B74021B7-8BAF-4589-9CAE-6705915EAC31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FC170CCC-80A3-4521-8A42-7C6074DFEADF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E905BDE6-68A4-462F-A55C-0CEFB844DD0B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BBE10D59-8A30-4EE4-8C92-3AB10B281133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C4096727-CA0B-453F-95DB-E5861DCDD561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692D5E3C-68BC-43B6-8CA2-D66A8D305F80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C76C5E12-F1D3-4B43-965E-EB817886B249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DBC8BC79-71C2-4DFA-91D9-E573BE5222C7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77ADD231-E7E4-43E4-A996-004F6F3E5FB3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FCBAAEEA-B271-4980-BF45-19B27C388133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B3173A5E-39BE-4494-BC93-858D61D8E73C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C4765039-2E01-425A-BEF6-C50BEB878D0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09DE3E2C-1BB0-4063-A1D9-E79006E8420B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3EA536E6-06F2-4C2C-B580-9C5E53C2EF15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3A34ACFA-2EF8-45AB-A7B2-B7FB1A1A981D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B632854B-BF40-4463-91F0-2CD9C76A507A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D930A253-E1F8-4ED0-9557-904C94E9748B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D3C595CA-6C80-4D31-9EFE-3CCA89EFCA96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FB12208A-FEE6-414C-A065-3136FB25C7FC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F0CD8578-89DA-484C-BF1E-6384AFC8B5D8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59DE22A1-83D8-4466-BB4D-0A1CBEFEEA10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46311423-490D-4FE7-8BAE-AE0A1C19BD90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BF9D5700-1CD8-4C5B-855B-3598EB5460E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F442D082-DAB3-4E8A-A5DD-F7268DE49C8F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C15BB166-B2D4-46C9-BF76-60BEBEA97AC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C64495BC-4B43-4CE6-8F1F-C06C215923C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7F1A6C55-1795-4D43-B851-FF1183F0C20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6E691BE6-5E40-4486-A546-917C3652EC2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142384A8-310F-42E1-B5B4-A3E4B3D86EB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D9DC866B-F510-4A50-B37F-C7359209C248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5F50A53C-90F6-42FC-89EA-435A068DA568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3B62E092-5D90-4FFD-B8F1-6DBE4402BBE0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857A93AC-836B-417E-A357-66BDEFD179FD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DF1B4178-ABC7-4584-ADDE-8F2F62390DB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C5800BFD-774E-4B86-87F9-04114939B2F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E54318AC-060B-4ABB-A535-48C75F033E4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3311B8DC-8194-4C9D-96C2-D7DFB897D49E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B23677B6-FA32-4291-B656-0709882424A4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D02A83E0-4B99-47ED-96B4-734E955F4C0D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B63CCCDE-5C5B-4CBC-8815-ECBED6F4D384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6BEC70CD-F8A1-497E-A688-A221009317F8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33CA3A4B-DD2C-4E15-B667-BC3965571412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55</xdr:row>
      <xdr:rowOff>0</xdr:rowOff>
    </xdr:from>
    <xdr:ext cx="184731" cy="264560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500A200A-347F-4E71-A04F-1DE5B996977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55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69C06B1A-7F5C-4AC9-AA86-85936BF8AE1B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55</xdr:row>
      <xdr:rowOff>0</xdr:rowOff>
    </xdr:from>
    <xdr:ext cx="184731" cy="264560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F38F7A67-A654-4034-BCDB-9424D6781E11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BB24D5BC-14DB-42EC-9B84-8F7DF2BDD13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D77C5355-7A67-4512-830C-351C6212F367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55</xdr:row>
      <xdr:rowOff>0</xdr:rowOff>
    </xdr:from>
    <xdr:ext cx="184731" cy="264560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93863EA7-BFAF-4A4E-9DBD-B4DD9C9ADDA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59</xdr:row>
      <xdr:rowOff>0</xdr:rowOff>
    </xdr:from>
    <xdr:ext cx="184731" cy="264560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028F4CD9-41CE-45E9-B88B-26C712D80F8E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59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BAF4E45C-CB7D-4B1D-98D5-BAFA7005C60C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59</xdr:row>
      <xdr:rowOff>0</xdr:rowOff>
    </xdr:from>
    <xdr:ext cx="184731" cy="264560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D194F38B-FCB9-481E-B3AA-091335234678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E869BAAC-86B5-477E-8D85-45ADB4A14EBE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5080B0C7-BCDA-46B8-955C-A6BD0467D165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59</xdr:row>
      <xdr:rowOff>0</xdr:rowOff>
    </xdr:from>
    <xdr:ext cx="184731" cy="264560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C0BF4E81-001B-4973-90AC-DFB76AF4941B}"/>
            </a:ext>
          </a:extLst>
        </xdr:cNvPr>
        <xdr:cNvSpPr txBox="1"/>
      </xdr:nvSpPr>
      <xdr:spPr>
        <a:xfrm>
          <a:off x="2000250" y="108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61</xdr:row>
      <xdr:rowOff>0</xdr:rowOff>
    </xdr:from>
    <xdr:ext cx="184731" cy="264560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FC1DA9F3-73C8-4B0F-895F-8EA42AF4737C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61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FB29AE6A-83EF-456C-86C8-79B64B27C59F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61</xdr:row>
      <xdr:rowOff>0</xdr:rowOff>
    </xdr:from>
    <xdr:ext cx="184731" cy="264560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9823A34E-5BD9-4CAA-97F1-27DCC4841729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C5CB1700-C4C4-49D0-91A9-67CD1E689E1B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AF5855D5-0C0F-4F64-8CF1-47826F9A74D2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61</xdr:row>
      <xdr:rowOff>0</xdr:rowOff>
    </xdr:from>
    <xdr:ext cx="184731" cy="264560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1CBCC01B-06CE-4032-91BD-2696FD0AC825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55</xdr:row>
      <xdr:rowOff>0</xdr:rowOff>
    </xdr:from>
    <xdr:ext cx="184731" cy="264560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9F653AE9-53AC-4FB4-9FFB-0340C8AB06E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55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DF854A7A-DC47-459C-95FB-5FD2A0B2A18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55</xdr:row>
      <xdr:rowOff>0</xdr:rowOff>
    </xdr:from>
    <xdr:ext cx="184731" cy="264560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4C126D12-E40D-461A-AB41-4F9F103EC66B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5095237D-9DBE-41C7-8490-249578D96393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854BFBD9-8A99-4A65-97F9-7F4714C35C29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62</xdr:row>
      <xdr:rowOff>0</xdr:rowOff>
    </xdr:from>
    <xdr:ext cx="184731" cy="264560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B87C1EB4-DC72-41CF-8605-A27035111EB3}"/>
            </a:ext>
          </a:extLst>
        </xdr:cNvPr>
        <xdr:cNvSpPr txBox="1"/>
      </xdr:nvSpPr>
      <xdr:spPr>
        <a:xfrm>
          <a:off x="200025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E3DE0A68-B4FD-4B0F-B79D-40514EF612DA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536972D9-D4A3-4B48-B540-78F1BFCBAE33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63</xdr:row>
      <xdr:rowOff>0</xdr:rowOff>
    </xdr:from>
    <xdr:ext cx="184731" cy="264560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F6D04BB7-C397-42A0-A664-CA9F43FAD2A3}"/>
            </a:ext>
          </a:extLst>
        </xdr:cNvPr>
        <xdr:cNvSpPr txBox="1"/>
      </xdr:nvSpPr>
      <xdr:spPr>
        <a:xfrm>
          <a:off x="2000250" y="1159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996A3C14-AEC1-484B-A9CC-A09148969EE4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710888DB-A6F2-459D-AA68-7EEB9C915B39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638A7DBE-1E3C-4026-871D-8593608C7F3F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5AAD0F36-7CE8-4E8D-AFA2-38E4D1175F2C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ECE986AF-B574-494E-94AB-3C3E89688184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64</xdr:row>
      <xdr:rowOff>0</xdr:rowOff>
    </xdr:from>
    <xdr:ext cx="184731" cy="264560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628EC3CB-678E-4651-B88E-2CF76D4E8768}"/>
            </a:ext>
          </a:extLst>
        </xdr:cNvPr>
        <xdr:cNvSpPr txBox="1"/>
      </xdr:nvSpPr>
      <xdr:spPr>
        <a:xfrm>
          <a:off x="2000250" y="117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199555BD-50FE-4C88-A317-97B762CF8F17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925C4FAD-CC55-47FE-B922-8BF8C64A54DC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A09FC30D-0D32-486A-88C9-A2B531016FB9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7B8C0AE4-1A73-406D-8261-B9BA372D330C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6974284C-861C-404E-9B66-EE7B472A0A70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65</xdr:row>
      <xdr:rowOff>0</xdr:rowOff>
    </xdr:from>
    <xdr:ext cx="184731" cy="264560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B4908D76-F183-459A-8AC2-BA7ACCA542C1}"/>
            </a:ext>
          </a:extLst>
        </xdr:cNvPr>
        <xdr:cNvSpPr txBox="1"/>
      </xdr:nvSpPr>
      <xdr:spPr>
        <a:xfrm>
          <a:off x="20002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F9CC1C5D-D4C8-483B-89C5-3CC9E0E7AAEA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CAA41251-FCE2-451F-A8CE-347AEDB7233A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55B0CEAC-4B16-4B56-9F70-9F4548E81E73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8918838D-88B5-4B59-B271-3A46215E2F63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4EDBA705-3514-434E-8501-66B66847B67E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66</xdr:row>
      <xdr:rowOff>0</xdr:rowOff>
    </xdr:from>
    <xdr:ext cx="184731" cy="264560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43B618B5-E689-44AD-B36E-A8533FF32394}"/>
            </a:ext>
          </a:extLst>
        </xdr:cNvPr>
        <xdr:cNvSpPr txBox="1"/>
      </xdr:nvSpPr>
      <xdr:spPr>
        <a:xfrm>
          <a:off x="20002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D4F1BCB8-2A13-4FC7-B069-D1F5ADF6F771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E2380A45-EE51-475F-A78F-ACC5DB9BFD1A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E84D67F2-841A-4668-84FB-50B69817047F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6FC8AFF8-AB4C-4901-BB85-17A6896215CB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44DB36F3-6798-4B7C-8F81-DFB2638EE094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67</xdr:row>
      <xdr:rowOff>0</xdr:rowOff>
    </xdr:from>
    <xdr:ext cx="184731" cy="264560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F3C756B5-B2A4-4CAC-A632-24D65D090D79}"/>
            </a:ext>
          </a:extLst>
        </xdr:cNvPr>
        <xdr:cNvSpPr txBox="1"/>
      </xdr:nvSpPr>
      <xdr:spPr>
        <a:xfrm>
          <a:off x="2000250" y="1235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CEB1739E-1035-4FD0-9771-3D869A9AC0C8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0543B46A-7C3A-4413-9942-EFBE1E280590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FE4B8FAA-2E79-417A-B384-16E1AE39A54D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FC0F8880-C8AC-4A78-8BA1-2EE5090C6D0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66543FB5-7FA6-45F5-B440-A1E23642DFC9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F01C5476-C775-4CA2-84E8-FB6C4AD6D0C9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2A31C972-A735-49E4-873C-C4AA78539D2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DD9F9E32-A7BE-48BC-952C-F25A6A8C67A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F15A4D5A-E42C-494F-A641-683387E4E4A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C6ACD48B-594A-482C-9AB1-235AC72B3FE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67813BDB-45D5-4A9D-8A69-0B67A8C3E094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9E74110F-C511-41EE-A971-15EAAC56594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738087EA-641A-4E9E-93FF-D7A3CE91A14F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BC87CFD7-26CD-4685-AA45-7E632DAC5D23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B011E3E8-2A50-4C0B-BF90-E92D65C5D331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00F0197D-40C2-4B67-B737-B6E385499F5F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C5CF3182-F9B7-4E9D-B011-C19881B072E0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B709FB66-0B70-4D27-B063-D4921435A7EB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5EE2F068-A94E-4E8E-8738-943F5F473459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BB139A21-21EF-4FFD-A964-26D13E63FD7B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1276FF5C-709B-433A-8BD0-F685248C7764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8760D61B-C962-4648-83B3-85099AAAB0C1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D9410041-D882-463A-B21A-D7A6DFD79210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96A6D90A-6440-4BE9-B10C-4A2D78CAAF99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9DDE32FF-EEDD-4A23-B74E-098A13CDBE2F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E7490C1A-7CFA-488C-ACCD-CAB10B945C50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FC0EB833-9B1B-4673-9CEA-BA1C6C0D2577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04B5D515-A628-4AA5-8918-E91CFB28CC73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445A78A7-7846-415F-A323-03A4E42C5838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ABC073F4-FABA-4533-90A6-65A3863C8B0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E9B355CB-B263-4BA5-868A-3EC239CE1C97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4FDA0D31-5C1C-4634-A785-FE65608E0DD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336FD6D4-85AE-4B94-AB53-5A44FDD057B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81815989-FFDC-4037-ABA4-A3268AA0779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AE30A54A-216E-4F67-B379-9BB3BE85273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399E4A1E-EB3F-4A6D-9CF2-10FFC0AA2C07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50BD5319-0D00-4498-8672-A4CC958E7A0C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0952C54B-84EE-45D4-8776-5CD131382A8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67CE74AB-8F4F-4090-926F-2C55B5B9377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902B957B-D16A-4DDA-A75D-65B4A2696383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C0BEE760-7245-4144-8564-48488F9C9083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A1B95CBC-D2F4-4F7E-804B-CBD2D11588B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5E52EFFE-9442-4DDB-8D8C-EF1431C18C7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B550A3FE-3AEC-4A2A-96C8-A4B9F102397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70364E76-9977-4556-BB56-F62326A9EA00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9EC8FAF5-6FE0-443B-8AB5-09A51D869348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84953392-0A4B-4289-804D-E0DFDF68101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735CB049-1469-4A20-B035-700470BE78A0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2896A9F7-51C2-4BB8-B3F2-2DFBA2C14C2B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18C4CC9A-1A59-42F2-9F86-9430D546760C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D7AE6751-74E3-4D8A-8A56-D5E0889762ED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E2ED4307-4D3E-457C-A0DB-7E416130FF65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A207CF0E-DB37-4F77-A989-677EFED66E4A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55</xdr:row>
      <xdr:rowOff>0</xdr:rowOff>
    </xdr:from>
    <xdr:ext cx="184731" cy="264560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47806F96-3D47-4082-9BFF-448C692019E2}"/>
            </a:ext>
          </a:extLst>
        </xdr:cNvPr>
        <xdr:cNvSpPr txBox="1"/>
      </xdr:nvSpPr>
      <xdr:spPr>
        <a:xfrm>
          <a:off x="20002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9D9B3C82-5ED6-4499-B39A-4572D94E8F08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EBB91C46-E4E9-4144-BF3B-1A3714113F5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4CE0F300-E309-41ED-A75A-350A1F11B45F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7B661E2B-1574-4EFD-A509-1CAFB173A75F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6263EC10-9F35-4ECC-8610-4046559767EB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2D1E66BF-B544-409E-967C-B4CB793614E0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D11B0E08-5F66-4B1D-923B-C1621B824784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BF14CCD3-CD36-4AF1-86B6-43B96A799720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A9CF2689-9B4F-4806-93EE-C5D0182ED81F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5CA3D197-57E7-42EB-8A05-EFC82EECF3BB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3052A7F7-DEDB-4F2E-932B-2EDBC128A3BC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68</xdr:row>
      <xdr:rowOff>0</xdr:rowOff>
    </xdr:from>
    <xdr:ext cx="184731" cy="264560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284CA214-382A-42E1-99AE-9766EB424643}"/>
            </a:ext>
          </a:extLst>
        </xdr:cNvPr>
        <xdr:cNvSpPr txBox="1"/>
      </xdr:nvSpPr>
      <xdr:spPr>
        <a:xfrm>
          <a:off x="200025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6837C873-53CC-42D0-BE89-1687D85F7B1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DDDDEDEA-1AE7-4FAF-A70F-BE664A4D4F98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CBAFF4C7-8749-408C-82B0-07CDE59D055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2CB6F958-950F-48E4-B7F2-C2DCAAF4A4F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01658561-989F-4636-8C51-54F4149BF9B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D1714F70-D4D9-45F3-978C-1BD28003A6E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B493B365-FB42-479A-8229-B175E602975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63BAD789-DE71-4A12-B2A1-65720C60CDC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44C3FDCF-4F68-4FAB-9BC0-F57CF480FE4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5BA40C42-0384-4481-A731-7AED9075BCDB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63620D8-265E-4615-8212-AE83545F8B9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48F4D588-3E26-4DB4-9A30-BEF88886AF7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3CB7DBAB-742E-412A-B337-7A6BC8E4F6B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D6CD7DD7-8D8B-456B-B8AF-3FE85A1CDDF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FB259EB0-C7FD-405B-9DC9-A33BDF9C768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A1D6C999-F857-4301-9081-F081A6C2064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F0CE8D58-6F86-4385-94E5-EE585E44A4B5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A8064F28-04AC-4448-A8CA-0E9D76EE2664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0513BE8F-972D-49D8-B202-0B9C47259BE5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6E35C5FB-18F5-4BBE-AB2F-BD4CDCCD0D15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7FF2F7B3-30F4-4B03-9E3F-DD9BB0DAB7C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D72E7021-758B-484A-93F3-71A797C6F2AD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9ECC7C3D-1DC3-42DC-86DC-CC34552A31C0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8C3A6189-B995-4607-9AB2-8058DF6D77F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EF2B7D70-1F42-4D14-9B34-DFF16E6BB54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59BCF180-6A85-425B-871E-E6E074B6F1EF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58440BBF-6006-442A-B698-1E860888128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66C6C7D2-C28F-4371-A9EC-BD48E2B0221B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4D0371CE-27E1-46FC-A546-A32F478B532D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D9823B63-421E-4ED0-B086-24A9256BB63D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51158673-7A7B-4C2B-BFD5-EA988253F5F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E05832A2-BA75-45A0-B6B4-DB3051F71A2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51888BC4-4B63-491F-895A-42E23C73EBF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EE8C492B-20FA-4282-96DC-C78F14E99AC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FC5635C9-174B-4DA6-9DCD-AE5752105C0C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6E460CF2-5813-45E0-AE81-535F47193C67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B4C671FC-2E9B-4C83-8FAB-29C5791DECFF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CED2457B-9524-4BB8-862F-36BB900CFD53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5CBBA166-B55A-45F8-9D95-0C85F7DA68A6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D3A3A9E6-A1F1-4927-91D8-401A239E99B9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5B94237F-98E2-40F9-97DA-A41463624CDC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CCD46BB6-A1C1-49EA-B85E-636CDC0779E9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6D298E8E-134B-40C5-9C61-326CBB411D6E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6CA19FB3-267E-41CD-B3CB-8A0CD239990D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94EF3DD8-B02C-4C33-92FD-19AEC29DFCCA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A4E0B198-0337-42FA-BEB9-362BAAA46CF0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79AE215E-EF27-4A79-9FA4-794FE8880014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F781712D-409A-451F-9A29-255384EDAC6E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9D9F2595-D41F-430E-A33A-22AEE6661401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76972B47-C511-4A18-B970-A656B1D95590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C9903282-944C-4032-87A5-F1ABAD2BF43B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925A3387-D581-4490-82AE-24455217B53F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FB1BF1AF-87F2-4A5E-AEE8-0CCD4E1CB333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F8E7BE0C-0F70-4932-B19E-05040BD0842A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483F675C-EBF3-44ED-ACAC-B92E73E425B6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72DEA220-74E5-419B-BBAF-4310268D9533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FD930BEA-2821-4068-B52E-2C64FAB0A925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A51DEAA3-257E-4F53-B919-FADD0F724FAD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761F2753-6017-40F8-A265-7ADAAD91F04B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D45D59DA-E0ED-43A6-A7E8-66BE9ED3EC4B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845FE09C-1B49-41BC-AACF-627C5A3F638D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502352EC-4B63-4777-ADCF-F9F778EDE767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B6C13D69-7B5F-461E-85E7-CCD2FDBB2B95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0750297B-5A5B-48DF-AC05-F75841435599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FC5AF991-A13E-4836-AF41-B0B05412202E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3758F8C2-D7F2-406B-9F15-35828E845C51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E262B1D6-BE32-48F2-B921-B45C1EF8102B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BB079B33-01AE-4868-B290-49541F0B131F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C209B9A2-D204-4E44-AE31-CDB7E44AE77F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1EDDAC4F-B2FC-4F56-8440-BA82D6BED7E9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ACD7082A-C55D-4167-B951-9FE563B3C196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FDC7CDF7-BCE0-42B7-8463-6D28BE646A3C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4C7927FB-7441-4B68-A834-03CBE904B0E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3C2B2FDA-5381-43A2-90F5-EBFC06CAC529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C36443D7-0DA1-4588-964D-2404EEC2831A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F90012FE-7D2C-4508-BD78-E42854696552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5A1C6F5A-03AA-4C8C-9E8E-E20A34A2E014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DC911B91-36AF-4645-8327-BAAD3939D5E8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B114078F-7D7B-4654-8F4D-5003FBDFFAAA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88CD09EB-C08A-45A7-BE54-C60839AE99DA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2549CDE6-596F-4F14-9EA1-3C4A16399F5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FE64C4B4-CF35-400E-89DE-DEEC9DC68ED7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7ACB5D76-5A65-46A9-A89A-CE4F1016D140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8C1A085B-A071-4BE1-AA48-9FA89D3DF56A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DFB14CEC-B368-4370-A58E-3F15245374AF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20F9C73D-7CBB-4CDD-BBB8-0A180339E0D0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8829CA71-63BB-45CD-A696-FB1C2FA873BD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4BA53DA0-8F7F-436C-A5B8-EBC41E1B24E7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14E48143-D0BC-40D1-9807-497B3979CB01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50160C30-FC9A-4ACE-A71D-945C922E0F5E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BE3A8212-034B-49B1-B185-EDE2DF7F547F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FD2C061C-82EB-493C-88E1-EB528D47604A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ED558231-E81E-4ED0-8A65-3CE38816CE2C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DF64D577-B7FF-4F1C-A39C-80DF8484FD7B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2B6E3CFC-79FE-45F9-8EFF-B5C8D5E28583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A96A7D09-B821-41F9-B59B-5E6216555A4F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6FCA8318-9788-4267-8801-5715FD938353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61928FD1-DAE0-4E82-8BBC-A2B4AC4C8607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8A3A2032-0BEE-4725-AB86-1771C8053FD4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5D1645D9-B07E-4732-9111-91F26D745E7C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58077317-5E53-4998-ACBF-1AD9E80E21C2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3C78A160-258A-4E20-B7D7-C35BE779164A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8A8F298F-F29D-46F6-B961-BE565BF4E858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1814825-8B36-4FAC-BABC-3A0AE710A6AD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A6144214-7EE6-40A7-8FFA-18B62392471F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3C5A1C39-8D20-4AF4-A81A-1FB742997692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F43525F2-5604-4097-8D1E-1C365F43B0B5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2D597323-825C-4BF0-BF46-18BA441F6214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8CAC6B48-F58D-4A86-A61B-C6D7A36ECC36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62AE41CB-3819-4B54-B2D1-C95A6E60B1F9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5053C3C9-148E-437F-8C4F-29C4A42E907E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EF0346F2-04DA-4F26-B4D4-4689AF9BFC6F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9B821DE0-7612-4180-93CE-C55EAE86E9DE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2D34B4B4-45D1-4564-B95B-E333D8B4908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C4D80DA7-ACE0-4A5C-8F74-8FC61A0D142B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7D09EF07-76D7-48C4-AFEC-D7641D5C6985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3DED796E-5EFE-4067-BF71-009A85E83164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BF8D2558-5D84-482E-9D30-BD04D0030069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4BE56520-0F85-4BD0-A626-BFDC7E0EFB3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FAF5B8F7-5DBF-4B4C-803B-314A1D7AE16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BA6991CC-5722-416F-9D93-AA83250370B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BEB05AE4-EA79-4C20-84E8-3F2C3F523034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0EDA7A08-4569-44A9-BABE-22002A62E6BA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62D1E865-9EF3-4C2C-81B1-87F18C22B964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F7A02FB-3CD9-4037-9677-519284B432FD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CA997804-9CFE-49D4-BD7E-1C4E5BFFD979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928256FC-7BF9-4EA8-97B6-5084B8172867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240B3E30-3003-4A05-AA87-D565281CE6BA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93FF0382-C2DE-4761-B10B-D6F823A1EA32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F32B66F9-C00A-4E84-805A-6FBE4F06C7D6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DFE8CD12-8DFE-4C41-B515-EAF9AE1FD434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45FBA3E2-93EB-4EE7-A247-AEEBB73ED84B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10F889F7-FA10-48AE-A00F-7CD3F715B90F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6F8CEFED-0939-4BC2-A021-CE30FB07647B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0354AB19-74AB-459F-8C5C-089FBDA371D2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7A47868B-C6F7-4BBD-B6AC-513DF78B4F4C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56F89363-4CDE-48E2-9B5C-1A2FD94BC8DD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D4F3AC1F-12F6-43D5-B8D4-D37A292CB65F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800041E8-7354-43BB-A44C-DA9CD3D3A3E2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B15B3AA7-6B9D-40D7-B119-EBAC13547F77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6D5C65B3-C9C8-476E-824C-3D035DF78BE7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A898AA17-6CC2-434E-8810-ED5B9F68F2B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FA2926B8-459C-4EC4-9873-DC5028FCF8AA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41ED66A7-E4C3-4C14-8CDA-95DB0F47F4E4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0CD05A55-B0C9-4087-AA94-98406CA1BFE5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C1BA42F4-A519-4DCB-B042-85670B74A821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E1E20319-3B23-4220-A216-CFD5528DE0AF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FBED97F2-5398-4071-A487-5EF873199FBD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8C93AAAA-CA90-4203-A6CB-B0C1239E52B6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0C6622D5-59F3-4F41-980F-07C36D58092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669C5B93-B5F9-467C-A856-AC622243EBE7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FD51F547-808C-4187-BF8B-A9C4C355F2A6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411A1344-818C-49AF-B397-B563019428AF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80F47FDC-CFF6-48C2-9A24-EAAAD14C3435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FB29C40A-741F-4480-B4C9-711A0F948BA9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1690E5BC-33AA-44E2-839C-EB6F6540D0F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403FB7E8-1BFD-4E73-8773-4FF2006AD0AB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64D8C756-8537-48A3-ADB1-181B337AC5CE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654CAB4B-73A4-4F24-BC5D-09F42267F0AF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795D32F6-2CA2-4FBA-B329-36F787B3AF73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38CFCBE3-E532-4224-AE92-7EFA7ED00F71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8A1D7F05-C8F6-4755-A041-0F9E2F7CD174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D85A93A3-0102-4672-97DD-16516CFBA626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DB8420C6-C6BA-4508-91CD-1038A0A76EA7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171F1FFB-2470-4765-9774-7FF4B37ED636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CB8E5CF5-2AE6-4EBE-9106-B9FB95FB9A33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D43E472A-0B42-4693-9594-1A9B49621ABA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20851172-9AA5-44E4-B4A0-AD9F684E5C44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DB5A8E28-F36D-444B-8A8D-E5A41FB2983B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1A94F789-1556-4886-A88E-34A391F8D50B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ED1F7CB9-E3B3-4680-B898-ACDD88BCE17F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FAE42964-4462-42BC-82BC-A3EA4C6118FF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3BAF140D-64D5-4FDC-AE9F-C296AC6FF4A4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1E602431-9B22-4BE1-9AA6-157F21F071A7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62CFE3C6-6553-43DC-A218-03175CC458A3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F6F4CE91-A7F6-4939-B45B-0BFA38387B08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03E544E8-AAE7-49D4-87E6-C21ABEED8510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539BD6B7-3E28-4A86-A8EB-A85D72381865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9315621-5EE2-4EC2-9D06-73FDC8271DF8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1274D472-7F54-4D52-8E1C-3C5C5239A1DF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DD53C2B1-D244-48A0-A04C-8BCF00F564B3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12E7570F-05B5-423C-AE78-C8D91F3A2B17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FBE78D9E-9481-4456-8168-057F72A4E6E4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4DEFA469-1CD0-474C-B086-4CEB818DE6EB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E2860E8B-6E26-4B9A-958B-D22F460FB94E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20ECCF92-528E-4477-BE77-E9C078E6B128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5C815407-5B41-4C56-B615-75BB09CCD681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C9FFDEE6-CB0C-4DF2-988E-25EBC8B90F50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0FAF6E59-E52B-4C98-A229-CE6CF5424BD2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5FA74E53-817A-44A8-AAB6-F8AA0967D2E8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E4D51BEE-3259-4F5D-9A5F-D564D32BC4F7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429CD585-51B2-4B1E-AE87-FDB3F6634D87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C0AB4B70-CF37-43AE-98A9-F22E2F87CE66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64CBFCFE-414E-4E36-BDFA-5E60B7FF897C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F5D7B77F-A751-4B75-83D1-092349587188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430788D3-FFBF-4144-92F6-D1933A81B049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6DBA8EA5-B0F7-41BA-9CB1-D88217829746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3D337F23-2465-4C10-AF08-D343E6192572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E7E39B6A-447D-4D6E-9CBD-AA698B59A4F1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518C391A-F986-4C44-909F-6CB61F76A829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F528C33F-8B9C-4B6A-A288-903025322E53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8EDFE977-1248-43AB-93B7-433419CC9A0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C20E1242-23C9-43C7-B4CB-10A89EC2986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C764FB36-2B12-49B3-8AE8-219D5335819F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FD0C7E0E-D40F-4A1C-BA03-C0EE2B3AADD4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8800EAA1-7C4C-4943-AC39-AC6764DCF434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6E8A7453-9FE9-4C3F-B2BD-5D7232D573D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92C0A49A-1381-48D2-B9BE-AB3083292157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9A768E13-E973-4185-9D67-55D8DD6AFE6A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0962BA0F-D04D-4113-AA8A-6A3B46BE2E56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4FFA3DFD-4845-43F6-B3D3-A9D4B476A5A8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BDC836B9-86B7-49C4-85A4-7E478949DE6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ADB29777-E64D-4E10-A7B6-4DF5786283DA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0F6A9342-9F66-46BC-B869-995017CF3AF6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D4A9CB0E-ABE2-45B4-BF5C-3E2945FC8C43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F5C3416A-9D84-47C1-88D2-5A6235EE9A3F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D0AE7320-DFF0-4307-AF57-6E74435704D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6E91DA29-51C1-45E1-A1E6-08DA7628BCF3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F96EC93A-9C50-4FFB-935D-F99855A1B15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A173495F-ED4F-40D7-9039-CBDA7B11CEB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C88820CB-C0C2-4F4B-816F-A8244E1A904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BC53056C-1CF8-4CC6-8098-2C9DF87EFE2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38331B8A-DA20-445F-AF2A-DC1F6A05EAA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AA9123EC-5701-44A9-9930-DE7C391C965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4247544F-1398-4BA2-AACA-9B01CE763CA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E3F6E9C0-1C54-43E1-A225-21B943E1745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52903091-4FE6-4373-BF7A-B8972B338AF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B12CBE23-A897-45B4-A062-29A13E370998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0F110599-188C-4C3B-AEE3-27D51528ED6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DAEF0DA9-3FBD-40A4-8F07-80C4288D39D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0E3E414E-4ADA-4834-BF3A-3FA4CF643480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C04495A8-1478-4AFF-9C71-B32DF2BE8A80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282C1E10-256C-41CE-907F-94DB0E6A2D9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5459D9EB-2F2C-4629-A674-A84D94ED36E5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87F721AF-16EA-477D-B876-11B0243DE76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BC21630D-CE23-4D2A-A753-5DA33751822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20EF11FD-4E5C-46F6-A0F3-FF096D237CF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A1374A2A-CFEE-4990-A36C-4D16B12121E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D52DF14A-8F99-4125-90C2-EF486333C73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EBB0330B-A311-4200-BC7D-7F810DB39900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88B411BA-DAC0-42E2-A02C-F1F81FD6DA9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F05ED4DC-C657-42A5-AC43-BBA3AC8FB6D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0DB09E8D-63F6-4B2A-9794-565672F5A5E5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7DA93528-465D-4765-B796-C79E42CFD82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666AC04F-608B-4304-9513-24E3A00ACC4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3E65A0B7-0166-4C65-8405-5D4C7454D62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7B1F27A1-A9C3-4A68-A385-CAB8E735C52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24C9393E-34EE-4AA1-8519-1F45FECEA8CD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41BA6F0A-03C0-4033-A039-FE9F2962D4D4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BF7C450E-513F-40BA-8162-AE734FE0A07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BD7B433F-4610-4849-8822-FF90997C9DAB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1E97AAD3-0027-4E14-ADD4-C157065D4DCD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D5A1B715-EA77-4998-8AF5-CED552459E37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376F0E55-D469-4FC9-9F0B-C765A077F04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65603D93-E7D5-480B-B246-57E57E6F7BB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F43785EB-A0D7-4632-8BDF-AB69245C1A38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2B16E0D6-23FA-4EA6-8D56-51B9D546902D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F8063CA4-6379-465F-BCAC-334E2E8AF9C9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4A790821-1D49-41D4-A3DA-0BA49E7365DD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EC8E9B69-5FC4-4B9F-BDBE-D9EDDF1820AD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74</xdr:row>
      <xdr:rowOff>0</xdr:rowOff>
    </xdr:from>
    <xdr:ext cx="184731" cy="264560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825D0588-1F86-4364-9289-FBB54EF1A77D}"/>
            </a:ext>
          </a:extLst>
        </xdr:cNvPr>
        <xdr:cNvSpPr txBox="1"/>
      </xdr:nvSpPr>
      <xdr:spPr>
        <a:xfrm>
          <a:off x="2000250" y="134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659A2466-B6A1-4A15-BF68-1BB9D6371459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7E7A09F6-E2B4-44FD-ABDA-10B340B84DD1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D4EC0D09-8E26-4D09-8DEC-CE635D255891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78E282D9-FF0B-4BAC-AEBD-359AB4658536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DA81FE20-3794-4AA9-BDC9-0B3AAD429BFF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75</xdr:row>
      <xdr:rowOff>0</xdr:rowOff>
    </xdr:from>
    <xdr:ext cx="184731" cy="264560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9F45E4DB-F466-4DF2-A0BB-9B1BB7433141}"/>
            </a:ext>
          </a:extLst>
        </xdr:cNvPr>
        <xdr:cNvSpPr txBox="1"/>
      </xdr:nvSpPr>
      <xdr:spPr>
        <a:xfrm>
          <a:off x="20002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6BBB7DD7-43C9-42CC-A256-78EFDC647F83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1D59BD3C-3FEF-439D-8D01-66229F460AF5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0C36772E-C0CC-4E9B-BBF4-F645314FA7F9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005B7D8C-0197-4066-B03F-53D2A365DBD6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D0607B92-57D5-4293-95D2-7A460A9A47A8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19A0BA71-E06D-47BD-B94A-FC3668495518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7282624C-536C-4301-876E-D9DDC12BAA4F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E9978E75-90F4-4A9C-9937-BC94290E3574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F8232615-D841-42BB-B5BE-7D1855CCCCB3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0791C8B2-5C88-4328-A5CF-3D8549E3E0B1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F75A949A-5905-4FD5-85AD-5DB90C6CDBF1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77</xdr:row>
      <xdr:rowOff>0</xdr:rowOff>
    </xdr:from>
    <xdr:ext cx="184731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124D230C-2937-44CE-A7E7-B1CC8C296039}"/>
            </a:ext>
          </a:extLst>
        </xdr:cNvPr>
        <xdr:cNvSpPr txBox="1"/>
      </xdr:nvSpPr>
      <xdr:spPr>
        <a:xfrm>
          <a:off x="2000250" y="140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DC36444D-E9DC-45E2-A08C-F01B8C877D45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6E908E51-D9C9-4E01-8A2D-EC28FA142388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8673A3E3-1707-487B-A579-5D4E2B6B1D27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BA621AA5-CFEF-400B-A873-C2BB4B8FDC65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8420DFE5-B3D9-481E-849B-B7FA8B612967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ECE0C2CE-8A8A-4A35-9FB6-917C4DC87E24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63847BFE-A054-46A6-86FB-7A2F11AEC6DF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24605E38-8CD4-4031-A100-FBB277ACF8C5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F6470E7E-157C-406E-9793-6B11FB4EB63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0924C15F-A7E0-4363-B0B0-54B88574EDCE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6C520F6A-EA39-4DFE-B2D4-8AAE3F8D413F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9A4F20B0-7658-47FE-914B-F30A514FD77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7E675089-702B-4BF6-9011-2913F87D04F4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71A97B50-89CF-461B-B73A-64DAC03207A6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37D51BBB-6760-4A90-A9A2-0CB3A7D943C9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81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81B2D50D-DC28-4FF7-BB27-FF495C25B145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81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00E99443-5488-45AC-98AD-0C2DA645462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81</xdr:row>
      <xdr:rowOff>0</xdr:rowOff>
    </xdr:from>
    <xdr:ext cx="184731" cy="264560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92C3524A-F462-4B54-99B7-CA7FF0CD11CD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9BB3DD55-C2AE-4326-8FA5-6C3F61BED01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4AA4377B-DF33-4BC9-885E-A76D37770D28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1B3CD27C-FE93-4045-8A6F-23FA006DAE0A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0DA1D092-1304-41AC-96D4-57751AFCFEC6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010B97AB-5C25-4560-B8D9-6B6D03AA0AD5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B7A335A2-7A75-401B-A1B8-1C6EC429DC11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638CF1D9-EC83-4705-A214-2194476476A4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F3AB386E-A642-4CC2-8248-93BE546B13CE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E43473C5-2961-4343-A5BA-49FDF64C6605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5E9A97A7-60F9-482E-BA87-3823843B919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2C811AFC-B7BD-48F7-A69D-739E4D64E331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72AA0954-76E4-49B0-BE1D-E5112301A15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BEDAEB35-277C-4ECE-8FF2-9012CEE25933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4EE1E591-2247-4B6F-AA5D-A268DC7BFC09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F6E42C88-1878-4BD3-BE11-4ACCEB27A199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FC0655DE-9EB3-474C-82D8-B6D49A493144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692EA4E0-7C08-4875-946D-E8D2345D276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0643A999-E7D3-46B5-9F53-8C62EFD50113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81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F8F954DA-3239-44C9-89F2-11D6071D4DF9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81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3B94F33E-EF7F-40C4-85DC-FD60A92EB9C5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81</xdr:row>
      <xdr:rowOff>0</xdr:rowOff>
    </xdr:from>
    <xdr:ext cx="184731" cy="264560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5FA604BB-E5B6-4E48-862A-F23BAF057972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BF5C6C50-CBCE-43DF-A784-4363B9823E55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E177A750-1BC5-47E5-96FE-8C6DC19F72D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2F8748B6-90FE-4C95-9C71-F9A9CF83C0B7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D7938B7F-9C62-4F66-8BC1-AE7938A51CB0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FC64AF61-D1EA-4B94-8CD9-A024B578B553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020BD084-F272-4287-BFC9-E2809771DC45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829D6E36-7B92-4393-A251-34B497F2DF29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19AD9BBD-A24F-4F7F-BB9C-D3D0E019569F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11D0B7A0-A668-4858-BCCF-8E9FB7478658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7EAEB9BA-EB45-4214-954B-0268AD4E7140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AA3BB155-172C-4D25-A8A0-B0BE02964AE7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08177F71-97C1-41C1-9226-3E212A1F9330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24F4D755-E773-42F7-9FAF-1C5C70061007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C30A7329-ED41-43F6-B335-163F4A261CE0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B9661689-C3E6-44E7-918C-4B7E9214D6B4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3EFCB072-6899-4504-9BBE-6AED77E3668C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B168DACB-16D3-4890-820E-2BEFB6115C54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700D7427-F048-4E10-8407-1D9987430657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7D9449C5-5D7F-40D2-8042-825D6C0935F0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1C316F18-73EC-404A-87D1-60F4768505E1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2CFB4CEB-8EB5-4CB7-A772-95437A66E53B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01475B1B-7B23-430B-AA8F-BA6C66D2E6B5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011D0A58-3A71-408F-9B41-5C7BFB710288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0CEF0C06-6CA4-4649-9B08-166287C4287B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2805AC48-69A1-4C9F-B45E-4F88AD12C485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A8B204B8-BAC4-45C7-85F9-B06F3883C164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CC5CE198-5FDD-41D2-A9ED-40CEB13D2020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34D7911A-4C91-4710-9F66-972242E67D2B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9BDEF12F-0AEF-46B8-BEBC-E9B5B35E542E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0B0A0DEC-EDD1-476E-8817-EFD0344590CF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3DEBCA85-F0C9-46F1-B5BC-B2BB9191C107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490EDD99-C3E1-4706-8A0C-66BCBBADD2CD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2F961274-F8E0-4395-9AE3-3A42FD5D2407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8EBBDD67-B904-455E-9C5D-118077123F89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EBF1092B-39E2-4E93-9389-33705179BEB8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CC55DD6D-F704-4EB6-8B22-6850936A8D86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883B19FB-EA6E-4EF1-9302-95437B2F3E53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89FE0334-6A48-430D-AC8C-0FA48888EFE5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9300C021-10C8-4665-9323-88FF2F7FF471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D49DFF22-A137-41A4-ADA6-29BB035EC988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7A6AF3E4-2808-4C6C-95A4-916A89C62391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46EC2D53-A0C5-4BC7-B7FE-89A1545D088F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917C0B2A-0895-418F-88E3-43ADD50033ED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F9974D5F-C64F-4D24-9CBC-08B223B8A82E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CCE8FBEE-9711-4B7B-A094-5F87A17C1667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FA34C356-05A0-4E08-AD94-49EE020CCF87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94AA1856-BB21-44A0-BE43-F1EFC980AAB0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F9B4C3E5-B5CE-4F7E-AAF6-A028902F103C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BF64A51A-E47F-49A9-83B6-47471AD4D251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7C8EDD28-7586-4EA8-A499-957556274CAB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D64C2B8D-3B1A-45FC-9E8F-81198EF90555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F14D750E-B3F9-459E-A400-B2F47F8A8CAF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204551BB-FDEA-43EC-84C8-58C624201D7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3740D0CE-282B-4606-9AD4-A37529D5C2C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5B453DF9-AFC7-4EB5-965F-F4096BD8D3F5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82E20718-6670-4D12-AC32-36DEB001E139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787F0D04-6080-4731-AAC5-23EFD3AB0D96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9D1984A7-CD8D-4F5F-A616-FB722639C184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65FAB845-8FDB-4902-B379-23FE2092435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EF163AE3-90B5-4A46-997E-C27220ED3905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EB61A726-5BF4-4852-9BE1-280EC42522B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DCC04E40-8649-455C-97DD-C6AA673227FB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5DF2107A-390E-42EF-8628-CF4BA4C7AC02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05371C4C-A99F-40BF-BCA2-953AA5D70056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3E98E592-F8F8-4A63-BB97-751AF2947783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CCEB7417-ACD2-4097-8BC4-CF4A794B8A47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684D4D42-5FE0-4CFE-BF8B-E80E97BAC14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6584E989-6099-4087-B93C-D1EBF186C47E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6738F399-D4C1-4F4B-BF89-EE38E237389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CBFEC940-06D7-4C19-AFA4-F106FDE4D5E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BC2A72EB-0A33-42DB-9F3D-D8B4C8D6D86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FDD5744D-7571-4B8A-AA31-944D6A503DCB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0A7F90BC-E83C-4561-BD9B-80FFFC91828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95FCDCCF-1287-4A2B-B5DB-1854A20979C0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904F9069-7E72-4E8D-B041-4C0E392FA4B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F7D8FD69-AC15-4D54-A9DB-152B08427128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59CD6AC4-10A5-4C7D-8452-BF9CC4D0CA1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69306769-92ED-4218-A354-0BF6E3A5F5B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FF606EF-2FD5-4E0A-A9B4-F45CC8B057A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F3F29F99-7E65-4DA0-B161-4BD78768705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D350740F-5881-474D-B87B-EB8A9FE8130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241525C6-576D-4550-969A-56199D5E267F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69358AAA-D0C2-4968-9AFA-653FE5B94E7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BD51EA6A-A217-4875-9106-A648E3C185F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ED88592A-A212-4C7B-A156-7BA4EBCCDBF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453C6BDF-EE4F-46CE-8446-97DA2172C61F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1D74651E-18EA-4747-B882-4A6B1B655D1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72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0583C57A-2DC5-42F0-810E-AC9BCD57B8F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72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C5482618-8ADB-44BE-A537-227D7FBB81A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72</xdr:row>
      <xdr:rowOff>0</xdr:rowOff>
    </xdr:from>
    <xdr:ext cx="184731" cy="264560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2FC2D152-B888-4921-A1DD-464F65F2AF7F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BBAC03D2-E4DB-4D8B-AEE9-56A6A53A90B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CD7AD649-1B1A-42F0-A85C-AF1A24DCE319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72</xdr:row>
      <xdr:rowOff>0</xdr:rowOff>
    </xdr:from>
    <xdr:ext cx="184731" cy="264560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9794CD68-ADAE-4723-83BB-B3A6830550C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76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0D22E6AF-3E20-4FD5-906D-94B90125F581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76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EA4D06AF-5DE6-4D46-BC52-CC7E8E095BCC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76</xdr:row>
      <xdr:rowOff>0</xdr:rowOff>
    </xdr:from>
    <xdr:ext cx="184731" cy="264560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C335040A-E4AF-43C3-9D2D-28FED46351C6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DDB86A29-BBA4-451F-9CA2-CC558F88F10D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7E1C9C8A-0F15-4ECB-9095-1A297FAF0C24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76</xdr:row>
      <xdr:rowOff>0</xdr:rowOff>
    </xdr:from>
    <xdr:ext cx="184731" cy="264560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687B5098-F7DA-47B9-9380-BA55F8F6A906}"/>
            </a:ext>
          </a:extLst>
        </xdr:cNvPr>
        <xdr:cNvSpPr txBox="1"/>
      </xdr:nvSpPr>
      <xdr:spPr>
        <a:xfrm>
          <a:off x="2000250" y="1387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78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F88C3BAC-7FD4-4888-A94D-127DBFF44E0B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78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4E7A31E4-EC49-4785-935F-BF669D182C69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78</xdr:row>
      <xdr:rowOff>0</xdr:rowOff>
    </xdr:from>
    <xdr:ext cx="184731" cy="264560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0D015FB4-BBC7-4ACC-92F7-0B1AD278078F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FB289EAD-9E12-45CB-9B2C-BA08F31489F5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FE738632-1B25-456F-9247-E6A3E014E90B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78</xdr:row>
      <xdr:rowOff>0</xdr:rowOff>
    </xdr:from>
    <xdr:ext cx="184731" cy="264560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CE782256-CC0E-4879-9332-B0E086469EB5}"/>
            </a:ext>
          </a:extLst>
        </xdr:cNvPr>
        <xdr:cNvSpPr txBox="1"/>
      </xdr:nvSpPr>
      <xdr:spPr>
        <a:xfrm>
          <a:off x="2000250" y="1425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72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1221BA2F-CA7A-4EA8-B919-D8353A8A002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72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9703C9DE-09D0-45C0-8184-B3EF11D1E80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72</xdr:row>
      <xdr:rowOff>0</xdr:rowOff>
    </xdr:from>
    <xdr:ext cx="184731" cy="264560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F76F146B-0054-4807-BA34-C3C57996C84F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CDB00365-F6EF-45EA-8329-DCA46043C82D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AAE82C9-D7C9-410A-87A8-9ED9BC95A96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79</xdr:row>
      <xdr:rowOff>0</xdr:rowOff>
    </xdr:from>
    <xdr:ext cx="184731" cy="264560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D5E79CAB-98E7-4DAE-803D-82EB2AE1A39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86265C72-45F6-4C67-987D-24DEF052CCFB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4D400EC6-8110-4E84-A316-61BF32E2AD9D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80</xdr:row>
      <xdr:rowOff>0</xdr:rowOff>
    </xdr:from>
    <xdr:ext cx="184731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3149F0CC-1A24-4430-82FA-5CBECDEAC24E}"/>
            </a:ext>
          </a:extLst>
        </xdr:cNvPr>
        <xdr:cNvSpPr txBox="1"/>
      </xdr:nvSpPr>
      <xdr:spPr>
        <a:xfrm>
          <a:off x="2000250" y="146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9FBF4792-BCD1-46D0-806F-D1D8C1ED7063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6D3E479E-EAB9-49D1-8D8B-7AAFF2F094DE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6E805B84-3A87-45BA-9503-4D16D09F4966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36099CAB-738A-46E0-9A75-FAFCD1095AEA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78BB2449-D5AA-4473-8D6B-6607D3AB307A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81</xdr:row>
      <xdr:rowOff>0</xdr:rowOff>
    </xdr:from>
    <xdr:ext cx="184731" cy="264560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10BCCE12-3A4C-4876-8E6B-CC5DD2551B00}"/>
            </a:ext>
          </a:extLst>
        </xdr:cNvPr>
        <xdr:cNvSpPr txBox="1"/>
      </xdr:nvSpPr>
      <xdr:spPr>
        <a:xfrm>
          <a:off x="2000250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E339B9D9-52F7-45D0-82DD-544A5A6B0908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6D8C4719-2A58-45F4-80D5-1F70214F5232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913E9BCA-2F13-4F9B-8A63-39399D0B5DD8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0DB244DA-7118-4091-AAD2-2F38D0ED2517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3CDE20F3-3ACF-444A-9A06-6EAE41C22218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82</xdr:row>
      <xdr:rowOff>0</xdr:rowOff>
    </xdr:from>
    <xdr:ext cx="184731" cy="264560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11251337-D3C1-4705-BB83-B73A3FCB4A85}"/>
            </a:ext>
          </a:extLst>
        </xdr:cNvPr>
        <xdr:cNvSpPr txBox="1"/>
      </xdr:nvSpPr>
      <xdr:spPr>
        <a:xfrm>
          <a:off x="2000250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44139C1E-EF11-45E3-AD64-321C6E23E7CD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7000E68E-9AA5-42B1-8E1D-A182E7122DEB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CF3D72AD-50FD-46BB-8DD4-FEB8F568F0F5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5F2A6E52-375E-4715-9F9F-37C6F5D99DF3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861D1632-3986-4B83-977C-6DE92D2C5420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83</xdr:row>
      <xdr:rowOff>0</xdr:rowOff>
    </xdr:from>
    <xdr:ext cx="184731" cy="264560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D6624091-0899-4B0E-9A62-ED4A9E3FD6DA}"/>
            </a:ext>
          </a:extLst>
        </xdr:cNvPr>
        <xdr:cNvSpPr txBox="1"/>
      </xdr:nvSpPr>
      <xdr:spPr>
        <a:xfrm>
          <a:off x="2000250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3136CE26-0085-4F23-B310-C6DFD891C147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5D878C9F-A8CA-46DF-B3D8-14B1702D2138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D1222A79-6B84-4195-A153-DCB85FA9E706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AD031AA1-7D86-44FB-AC55-8D6C1D37D3A7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79886160-67DE-47BF-A666-3B05511B3820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84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56567795-A382-4C22-82DF-AB0CB85D4F20}"/>
            </a:ext>
          </a:extLst>
        </xdr:cNvPr>
        <xdr:cNvSpPr txBox="1"/>
      </xdr:nvSpPr>
      <xdr:spPr>
        <a:xfrm>
          <a:off x="2000250" y="1540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7FA940D1-B492-4566-80E7-4EC9AA663231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21ED48B9-6996-4C5D-8600-CBAA6840AB7B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ADA1C3D5-7A4E-43E8-802E-7463DE78103C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5D0B980C-4B42-4CCF-9D63-6A561A8211EA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D47176E9-8D6F-4E5C-BF04-BDFCF3F2FBB7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353BF26D-554E-4962-8434-4DAA821EBF2A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488836BA-B49F-4A32-B41F-CCE6C2AC859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8D5FFF43-E3DE-4AEA-BDDB-4F78712D816B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F95661E8-9352-444B-91AE-B5392D45DE9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1670ED60-24C0-4976-A4BD-0A0BB0ECEC2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8EC096A8-C0D2-422F-BB4C-16047E5ABB2E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81AC33B6-8364-479B-82CC-E0D7212647A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A01A05AC-39AF-44D2-BADC-32059CBA9724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C76120C9-165B-4E7A-8ED8-4E0435464509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31D438D6-9C00-4A70-9A4F-D959B489E24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32313AC0-B766-46D8-9FD8-3DBF8431166D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7CE64C4F-189D-4949-8411-4F5A6BF100E1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B0253D3B-C735-49DA-A2D7-38B0A414B34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73AF48CF-72D9-4777-999F-FA443BAA64E9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D1537AB4-EB12-456F-A2D4-3D8E2DDC50F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9FE70DC8-2E58-4C20-8A00-E404901F1106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75BBA81F-785D-495D-9ECA-7797F3444D63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35651C5B-98B9-4B6F-99E5-52481352A3E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2DD731AE-E48B-431B-A706-A72AF11ACFE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6B32E3BA-843B-44C7-A95C-B12714881BC5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E5D4A829-FB59-4FF8-8B2A-25F226C368AB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AE4A1724-7F00-40B2-A8F2-DE2227CDBDD3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F1509B7D-BA32-45D9-B6AA-E77DBB9EC759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672DF850-11FB-44C8-B2B8-12E9F6FABAB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423549B9-68D4-4503-9426-DAE75B7DED7D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7169567E-2B8F-49F8-9527-AFA4ECC0C42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BDBECE63-C1CC-4F6E-BF81-A1ACECF0D7AE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FEDD25A6-02A7-471F-953A-6BC1E06C9236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FEB3C90C-CC0E-4466-BC3E-1F64490F4F1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B51EE8AD-7CF1-4339-840C-261B2A2528C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030143D6-919F-418D-9547-DF131B5C35AF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AA81C1D1-91C3-40D9-93E0-8E01D1A1082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EB47DB06-4DE1-4BD4-A2C4-5DFEF4FDC50F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346F234A-4616-40BA-8FBB-7BF3B0B5A0F8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FAB0175D-7D1B-48AA-B00C-4FEA47DCF9B9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FB293332-7498-422F-9998-5FB9BC0FF381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F5BEE7A6-0508-40C7-9179-CC1C057CF9EC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D7B5AEF7-A1E8-41ED-9D68-EC10F901A102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AE896BB6-2BE9-4142-B1FD-329005C0D19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5DE5B387-8787-453D-96BA-6AB75150FB87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4752E4CD-B426-4724-8FA0-15B429CF4B9C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EDAE9550-A705-4CA1-92C9-30DF9CC36C8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AFBCBFCB-33AA-4ABC-8250-D1B215513F3A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C1239613-8BAC-458A-A012-7C442FD42D07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7388BCFF-0303-4C9B-969A-6907A8F75E8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16D7FECC-92EC-4BBD-9E6B-5766011E2856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F440CB30-911B-48B3-A67D-8982F10FEB63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448DD21B-31F4-418D-94A6-5A9B37DCFC44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1905</xdr:colOff>
      <xdr:row>72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E832F0A3-C3ED-4BEF-A9D7-327B4E36C209}"/>
            </a:ext>
          </a:extLst>
        </xdr:cNvPr>
        <xdr:cNvSpPr txBox="1"/>
      </xdr:nvSpPr>
      <xdr:spPr>
        <a:xfrm>
          <a:off x="2000250" y="133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CCC4D8E8-D570-4BAE-8B4A-574B7391A27F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68D051EC-76B0-43BB-9CEA-66C03D7E0A08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B4565451-2827-44B2-9374-5DEF331711D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43A3BB34-39FB-47A2-BCF7-12239D93353B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25C9DACB-0496-4BEA-B4C0-D30321C381B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04EC2F7F-DF57-4F4B-B869-D5E6E9D4BA3B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EED87B83-AF3B-4856-B639-AF0E4FB8BE2F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6CF0578-31D9-4187-9BA5-012B36BB0FED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9E1DF3E8-209A-4ACC-BF15-7862DBA678D9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1382DA7C-8365-4082-A30C-848AE7B0885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5FCAFE51-87E0-47F6-9719-6510B646F5D0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85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15A9A196-3D18-4466-A04B-3F01081936D4}"/>
            </a:ext>
          </a:extLst>
        </xdr:cNvPr>
        <xdr:cNvSpPr txBox="1"/>
      </xdr:nvSpPr>
      <xdr:spPr>
        <a:xfrm>
          <a:off x="2000250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9F48DB1B-3AB5-4E38-9D33-9DA8735805A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B5781958-73A8-42E3-B314-C704A3DFD51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DA193F38-63CA-4D9D-94BD-09D91C5BE20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4009F334-BD0F-4895-AB11-6228AB56A04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257D6697-8CC0-44E0-BAC6-89E32DCDD3A0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AC31F010-4545-4BD0-8B0B-8073E236CB8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A6D82603-7D88-46F9-95E0-CA5F7DFF3C10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F64B3782-8046-4AA2-AE78-84D75E6C318E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874137E0-7980-4975-9398-AB40DB810C99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34DBAD32-57CB-4E2C-8F5D-45726815726B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E5287609-D0A0-4366-9A5F-9A5DFF0D6496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3CF5F78D-5DA1-4CC8-923B-2DDE2A750D48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3C16CC1B-1E07-478C-997E-32AEE7C3205B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0C90D702-9212-401A-98BA-C6E05BEF9B1B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EE1A8EC6-AAC4-4142-A48E-8A2D18823642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48613C88-0149-4129-B348-567E1C563FCE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38A7A490-7DF2-4054-A1A3-E5F474AD31BE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18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2D402762-825C-451A-AD77-2E977EF89D84}"/>
            </a:ext>
          </a:extLst>
        </xdr:cNvPr>
        <xdr:cNvSpPr txBox="1"/>
      </xdr:nvSpPr>
      <xdr:spPr>
        <a:xfrm>
          <a:off x="20002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2E88FCA6-00B5-4B09-B9F5-0014F294798B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5232FC1A-C6EB-416C-A598-6D8C113668B2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A34A1C98-C003-4128-871F-F60F7CE8499D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B61F7634-2F02-4E59-8883-5D7B42B2D032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A8CFA39C-9189-4206-A9B8-F0C2BC7E9DB6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0CE844B7-4040-4861-A659-6E1DDD39FC6A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BFFB02F4-D6AC-46A2-935D-F54251CDF976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D593027F-A011-4E44-8EED-7590A40427DB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086320A6-7461-49A9-A418-C19A7E6AD5D7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9BCF1CF1-327B-48BB-92E3-C2BB15F175A1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D7957071-7FA3-4CAF-AA76-C2ECA2AF15DA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E20109D7-8519-4BCC-93D1-6B500DD1D671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DC9CFE34-FBC1-4356-A50F-F8F869BBF673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AF428177-B0B8-44CE-B9D5-DE7068FD0B69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5B6162B4-E4E6-44EA-B0DF-BB890D09D055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BAEBB30F-0C2C-4EC7-BA92-D50E87147B2F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3F197813-845C-46ED-84BA-9A7439C99AA3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19</xdr:row>
      <xdr:rowOff>0</xdr:rowOff>
    </xdr:from>
    <xdr:ext cx="184731" cy="264560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EA4C6524-95B1-4103-87F9-F351F25E4ED9}"/>
            </a:ext>
          </a:extLst>
        </xdr:cNvPr>
        <xdr:cNvSpPr txBox="1"/>
      </xdr:nvSpPr>
      <xdr:spPr>
        <a:xfrm>
          <a:off x="200025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013590A4-AF3C-43E1-B087-2096903DA5C7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DADEC230-828F-414A-93D4-ACB717DE4F09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7CE0CBF9-3BAD-4CC4-9470-686C8AA4E01D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9F2F91C1-8848-406B-AEB2-EC2F929CB33C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8AAF7D30-F642-4AC0-A54C-8B233334FA27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652C17E0-8BE4-40DD-8B22-A22F9CEC2428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0D5E9CFD-1C0D-4AD6-A641-DDB343A1493B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AC014200-1536-44AD-A3B4-ADB6B49381B4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54516DED-8CCB-41A7-9AB4-FD3F41BF4435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1C6617B9-95DE-4E37-B3A0-5F8CCC2026FC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7ED23006-6871-46DD-896D-2FA4ED5ADA14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88E99423-A73E-4F36-8572-96CFCE03E000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63F0C1D6-CA25-4892-BB31-9FE1EED28384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5754351-20EB-4EFA-B65A-A70EA5793F00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52D2AE8A-6D4E-421F-8FFD-2F2C043941CB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92B8F364-219B-4926-8272-C11479F32ABC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91EC6B16-9B6A-4EA1-85A6-E5716D6014E9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20</xdr:row>
      <xdr:rowOff>0</xdr:rowOff>
    </xdr:from>
    <xdr:ext cx="184731" cy="264560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75A10DDF-C1E6-4654-BF55-47035CC74FA7}"/>
            </a:ext>
          </a:extLst>
        </xdr:cNvPr>
        <xdr:cNvSpPr txBox="1"/>
      </xdr:nvSpPr>
      <xdr:spPr>
        <a:xfrm>
          <a:off x="2000250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ED6F7BC7-2BEA-4A89-ACE5-94F620059D9F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D1FA8BB3-91AC-46FD-8769-58A0A061B972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C2CEBCA9-4D34-479C-AC38-D70E05E8E6BD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13E6BE02-678C-4927-B03C-BCA468585C1A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6B89DA07-EFB4-48A3-8ACB-1FD8FCB33B93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A050A5C9-82A7-4FF5-9901-E24870E527CE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F954B850-3F7F-4280-A070-BDA24BF96BA1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8C108B21-817F-4F00-ADC4-B0767BC381B3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380A5123-45D6-4D8F-83B4-B8AAF93BFF67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9D49436A-D9BE-422E-978D-739D30C9B59B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2E2A4D7A-A8A1-4E36-8281-99852E0EE390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35</xdr:row>
      <xdr:rowOff>0</xdr:rowOff>
    </xdr:from>
    <xdr:ext cx="184731" cy="264560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D1ACCBED-0F23-4FB5-851C-B70AECC0C255}"/>
            </a:ext>
          </a:extLst>
        </xdr:cNvPr>
        <xdr:cNvSpPr txBox="1"/>
      </xdr:nvSpPr>
      <xdr:spPr>
        <a:xfrm>
          <a:off x="2000250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3C77706A-DA76-4070-97A9-F4BF6CDA52F4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DC72AC8F-C269-4DBE-8D09-6635E5D6FB53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60DBE6C0-047A-40A9-A43D-7FDDD5D5F9FE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DFED09A0-15C3-43B4-9E74-343F0F46B430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D77657CF-C502-4939-ADD0-09EA288799D3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509284E8-4AB7-40CC-B297-83D6CED47543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941EE5BB-DA1F-4BC5-AE63-DA3EDCA2F1A3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ED3FF0C6-1745-4425-AB82-7E1C7AD05599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2341DE95-A1CC-4B6A-895F-84945BE09400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D40CA455-9124-49F3-8D7A-4C5B9FB821C6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DC2956AC-DCC4-4BD6-9B45-36C0FC3A43F5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8000D364-DC9F-4347-8A7F-7EB62950CD70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3A0503AC-A710-4154-8291-B3531DBEF1C0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76893619-BD2C-4C20-99DE-B130F0FEA37C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BEEB4AEC-5238-41B5-B306-E7CB21B89919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314F3A6A-D6DE-40A9-834B-5C236819F218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C28CAC28-F8E6-4C1A-A8D9-8DC360A936B3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C48458BF-ED07-433B-97C0-1970B353CB1F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756E84DD-2FD1-44F2-B159-A4898C1BC642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806DF881-0070-4B73-AB3B-96A13AE88D2D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6599D053-955B-4031-9B91-D235A8F5F658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5479CEF0-9FE8-4091-BCE1-825C34C01CDB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1E952E98-44E2-4B81-AD6C-98215B900A78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557248A7-4099-4E54-A23A-B6C7400E257F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54A59702-3D5F-4055-85EB-23D307A6A460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2F84EC7-09DC-4CB7-AD6F-CD14C001F588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1BB83182-1432-4F2F-AE3A-E2F503D62386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59D3EAB-9A04-487F-9F9E-1AF58EADF6DB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BE83E483-E3BC-424B-9C82-EE09511235DD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36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E2F7341E-E3E3-4F85-8B5F-9A917D2113DB}"/>
            </a:ext>
          </a:extLst>
        </xdr:cNvPr>
        <xdr:cNvSpPr txBox="1"/>
      </xdr:nvSpPr>
      <xdr:spPr>
        <a:xfrm>
          <a:off x="20002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433FE45D-BA84-4F1C-9A14-ACE28B278A51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6E5DC2A9-0230-4B48-AEEF-161D69329354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C8295264-F789-4CA5-83B5-BC73EC54A104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45CE6FA8-3CBA-4B24-8887-1BAE6C77F051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E541A7A-C219-4C57-A8B0-D4161E9DDAF1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ADE26A55-D0DA-4354-8BB4-E132D6CB301E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1A18DF3A-DA68-485A-A543-82C0AF2AF5A8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CDD032F7-4253-41E5-A0C8-937AD02021CF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0FF97901-507E-47B8-A4AC-8516A3449F4C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E1B2BAC-A076-4289-A75C-1AFCE23D41A6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4FE84190-EDD5-4CDB-9F19-B8C4B781C92B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AAFADC7F-4D1A-4F3B-A6E1-884E405FB330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A8B75303-00F1-406A-858A-96F710D99DAC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6F4C0CC6-375F-4586-9A8A-DC7819A70BE7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0D4CFC67-30A4-43F0-A926-D997532384B7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F272CA99-EC40-4AD1-A537-3D487DD5A09C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7AD24E06-475F-470D-81A2-A86149847A80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37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E1B903FF-F82F-45FF-B2FA-36CB7A84BD52}"/>
            </a:ext>
          </a:extLst>
        </xdr:cNvPr>
        <xdr:cNvSpPr txBox="1"/>
      </xdr:nvSpPr>
      <xdr:spPr>
        <a:xfrm>
          <a:off x="2000250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C02D62C0-08B0-46D1-8180-DB5E0D01EC98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4BC2272B-DEEC-4A0B-8F47-270167DFB4D5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2A4A4254-120F-4548-B670-A9366DC0C22B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B824B3EF-AA4C-44FE-8BF2-279CADFDC0A0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3D0C8838-1DC0-4FD2-8205-06DB5F9FC8F6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D4060A01-8340-4E55-9974-0D131DCDAFE2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49440189-378C-4C0D-81C8-88168B9AE18D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CB3E5E2D-6576-4DE1-8BCF-A433A9949DFB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F3A5F7D1-FD38-4C13-B995-72D09A5A2593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A4F7B7-06C0-4D98-8A79-BFC548703677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A1D8FE08-EA14-4C45-8C3D-6D50F988D85E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52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83EE6A19-85D6-4170-989E-297450B5CA9E}"/>
            </a:ext>
          </a:extLst>
        </xdr:cNvPr>
        <xdr:cNvSpPr txBox="1"/>
      </xdr:nvSpPr>
      <xdr:spPr>
        <a:xfrm>
          <a:off x="20002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6BA4A82A-D969-44CC-9E49-D14279BBEEE5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153B544-D88C-4C54-9C9F-EAC0C92FBC6C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DB8C88ED-4AB8-4921-807E-29B96C306CD1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E7D2ED5A-11AD-46FC-837A-A09397D233D8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BBD10B0A-347D-4F06-94D1-5258456FCF6C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5F1FE059-4020-42CB-A485-C557093BB002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D5BA4CB0-BAF6-433E-A389-5D0C78A7CC5C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319A260D-80B6-4CE0-BE97-E3C5728EDA95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F93BCC55-353B-43F7-97AA-EB355F782D76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3AB121-7179-4665-A142-B050A399685B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29DD9DAA-3AD7-4625-8500-4B4B30FC6352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38E69200-51F3-4BAD-A4B2-6C97325A2871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B6FC373B-5660-46C1-9105-E5F660FBE169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FCAF90C0-7C6D-45A0-A514-6ED1EEBA5769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2645C8DB-B788-409C-9C33-11E262C9A415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27BB1794-7E43-42EE-AEFB-01E045462C10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24152D5-F091-43D5-9AF1-372F0092E1B6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EBFD1C93-0529-4E37-AB70-FF64ABC4DC53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9903A27B-A0C0-4C7E-BE8D-C67D1AB8535F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5450D09B-6254-4565-856C-D719D6161BD4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30B8B787-67FD-4BF3-8328-CB2EA2BAD4DD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FC00B0C-2AD6-4276-B97B-6CAA315461F8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72CF5330-E053-4346-91AE-73FDC1B5B1D7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0A4C27B4-6C60-4F40-9153-55F8366775CF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9EA37CC0-E343-459F-B9F8-776D86491B73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5B421FA4-5A21-45A5-9D2D-8D3B594410E3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F62855C9-4301-4B48-9681-638E8399E51A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74FFE742-C0CA-4C00-935A-E673B70F341F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83F49DB4-61DF-4385-8F41-CB364A8E41B5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53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10848853-2130-47DB-ABE4-B2EE1154CE2D}"/>
            </a:ext>
          </a:extLst>
        </xdr:cNvPr>
        <xdr:cNvSpPr txBox="1"/>
      </xdr:nvSpPr>
      <xdr:spPr>
        <a:xfrm>
          <a:off x="2000250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60A735B6-D99C-45BA-9CA8-953597510DE8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C639B776-B052-4B11-9B37-67280B1FEB7E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264979C1-9872-4709-BA3E-797BCE03F91C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D8ADA7DF-28D8-41DE-8FC0-C35F35768FDD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6DD2870F-FB86-4809-9E41-88F53CC7C819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EEEED034-E808-4B01-929B-AD77608289C3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5DAB585D-97ED-4B26-BD3B-193ED018B278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9F5D3978-A439-4416-B3AF-3A1A9E85FC96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A0D32513-46C1-4EFA-B219-F5BBEB626C1E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4D6682F9-6CB6-4E32-87A2-35182FF01AA7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27A37576-3896-4235-ACC3-CA5163E33675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52338346-C656-425D-BF50-9D1EF4792C00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359F3F1D-05F8-42E0-8921-19BB9A03C099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30D4D7A2-F744-453B-B005-179D21AA33BF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E31F14D8-5EEE-4475-B8ED-068C8C2FC8D4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8F98C5D3-DABF-4D20-9245-E48738B69627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80C54A69-174C-4096-9138-7B6C5ECAE62B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54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3004AF56-7CA3-4CF5-9A1A-3723249812FD}"/>
            </a:ext>
          </a:extLst>
        </xdr:cNvPr>
        <xdr:cNvSpPr txBox="1"/>
      </xdr:nvSpPr>
      <xdr:spPr>
        <a:xfrm>
          <a:off x="20002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4D9F21E-EB01-49ED-9CD7-0AD7D9B1E9E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2283F2A3-0FCE-4C32-B625-61FBBBBED8D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CE4BBE4-1DD3-4B28-97F0-D95C2B1D1EF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7562BB22-338F-4B94-9CEC-315C6945149C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7489C331-639B-498B-8EF4-9FDFC9D087F2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C7E44508-1B7B-4E8A-936B-21ACFC2247F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C1D78D16-6C07-4462-8B02-95FABCC1D9A6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1E7D51F0-EF24-431F-9BFA-0A17770A618A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E4EF8569-4234-40A1-BCA5-5254143EA02E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464A5874-E7CC-4DA3-AA6B-4E9624E599B5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8F4572D2-9BF0-4794-9DF1-B989E3217193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69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98287848-834B-47E6-9597-4DF63106A5C7}"/>
            </a:ext>
          </a:extLst>
        </xdr:cNvPr>
        <xdr:cNvSpPr txBox="1"/>
      </xdr:nvSpPr>
      <xdr:spPr>
        <a:xfrm>
          <a:off x="2000250" y="1273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F17DD2A3-AAA4-4716-87B9-7B14D0966A77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52DF5780-F9DF-429F-BDA8-DAED4E2B8630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8D912CD9-6DF6-43E3-BBB6-77529C8186B7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1EA22459-3894-4652-B230-B16ED3F472F5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99A1F2AC-6894-4FFC-840A-2DABDA92ECB8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7D1BA99A-43C0-49F5-A2C9-63203E6B20AA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D1958533-D676-4CF3-8560-8356E3BCA4A7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8C8BE85E-279D-4F48-A536-6313A8D98CF9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806F0F61-666A-40E6-8D9A-382CE1C6A1F0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8888C555-BE3B-4DC8-BF78-DA4737620C17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AE301862-654A-4262-8C82-233ED6FB456F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68FA524B-73CD-4495-B258-FC800A933C3F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3FC29E2-1003-4014-96EA-8FEFB3F9A463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1D5E588C-772B-479C-9FDB-3474419E2C02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75E1F0DE-E788-427C-9AE3-D7C7E71E9C4B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DA27E538-BC9D-4360-86EC-9ABD94890779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43BADD71-D667-4DA4-9D7C-4E57F9DC7DD5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F369853E-FE8E-4B2C-B9FA-8B2BE14BBB52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FA050EF4-D86A-438A-B852-60972DAAA80F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E17A72DE-AAB9-496E-98EE-786E77E22DA0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442E9E6A-282E-4083-9B0C-D0A937E03C56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2766A176-0695-4DE0-9F3D-005DFA1BF44B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945209EB-DB40-4D93-98BA-1D96EB8E8FE5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A407514A-A841-452B-ABB0-5E771E526E03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F24D9BBC-A503-415B-B10D-16F5A6928FCC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86AD2C73-91D3-4439-803F-126C3F055346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AAB53D4E-5E94-46F2-8A91-07307006A2EA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715A53D4-99C8-4059-989A-C41D4C34F347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7225F01-60A3-4E97-890C-2994C458103F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70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1A2E3447-3D21-4FEC-8A8F-A2A88B7978E6}"/>
            </a:ext>
          </a:extLst>
        </xdr:cNvPr>
        <xdr:cNvSpPr txBox="1"/>
      </xdr:nvSpPr>
      <xdr:spPr>
        <a:xfrm>
          <a:off x="2000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D8223570-24D6-4F12-8599-CB58FC331A3A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ADC68B71-A6CD-46ED-8C08-FE3CE777A5E0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A3AB9F7D-C1EB-4997-8E49-27BE40CCF847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EF59827D-BDF1-497E-BB56-5FEFC0B76C69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456A2415-F3B6-460F-9B33-1DF0C33F4FEF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B18DBBC8-151A-46E9-9BF9-AF853A5F94C6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57D6B255-5B4B-4D3E-893D-F063CF84D62A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270F7796-B383-4365-9E69-AACFAFE8F029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B55A6E9B-B875-4195-A62D-9B5232DC14A8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4DB6AB60-27EE-4BC7-BD40-94C1CF13DB5D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E76A62E4-8F9C-4865-B7EF-0412D0192B2A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5CD4C235-3010-4A61-A7EA-51E8356AF494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15956CA-8ED6-4239-9CE2-385991A266E2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2F354555-1431-4F01-B760-A7DBE37E769B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F71F6B0B-AAF0-4A45-8937-D8D36D9E6AB8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B7C32C71-5C40-4263-9345-2707C325D726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F7C68482-3F67-4FF5-AB79-C03CAEAC4654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71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B1FA78E3-5F4F-4A2A-AF77-6C5271A31947}"/>
            </a:ext>
          </a:extLst>
        </xdr:cNvPr>
        <xdr:cNvSpPr txBox="1"/>
      </xdr:nvSpPr>
      <xdr:spPr>
        <a:xfrm>
          <a:off x="200025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9D46BADD-5883-474A-A536-334BFB80A655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5A92B749-A150-4546-97C1-0ED3E6887EA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52219975-E3FA-4E20-A21E-3C9ACF640F9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2CA13B55-B66A-4F87-B64C-0202CA3FCA0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22A49292-284D-4D04-A8F4-2381E2506055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84C08E6B-7E00-4A81-8748-C14023DDEC4B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43423BC2-04EB-4F11-A6D2-5F1230FBC852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C1F2177B-F116-4C27-B69C-2D9EFD73C54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FC2C5E9B-53D6-4D50-B1E7-4D9336F317A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9CC6A866-E84C-4AEF-9A45-29E2DEDF3BA8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F3AF91E6-280B-4D93-A5E1-D7E80DA7942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BDEAA752-A909-4B9D-BBCB-EC55D0CBC913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56C6956A-E72A-4496-9E05-8B5F8316B19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4737DE61-572D-4514-B019-E0BF3EC03F1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742FA88A-7C01-4BD6-952A-366E9E4D983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6C188318-76F7-4148-B392-8BBA0C76252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6E1AA388-9E9F-492B-B0A5-D85BE7704D7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14B27721-AB62-4BF8-A7F0-C8821AE9F14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842F5EC2-3DAA-44AC-9102-86F4B73DAB7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A4949C39-50EC-43AE-8824-D3071037C37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8057BDCC-BB6C-4B7C-AF64-7162576F568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141C907C-20DA-4E7B-85CF-D468499FDE9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71A8BC32-AAE0-4423-887E-E15EF0AD0CA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E5DF4FBA-0DD3-44BE-9E72-75C7B32ACD2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6BB8C997-2ED6-4FCD-88CD-2D13C7DA38F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9F6A6241-927F-4724-B4C5-A4936DFF705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F0646CE8-C5B4-4115-BE02-C655C592D50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95D20BE3-D886-4845-8E76-9D9AEDD21C7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2FCB6CC9-B898-46C0-A96D-6506B0A02EA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D3E7B7D6-C4FA-40EE-9196-75565A31991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71D7C3BE-D92A-42B4-AE9B-671B408013A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1618F641-0F5A-4E93-BF31-7D5E494B10AB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D1A33694-3EB0-4447-8EB9-BE4A770D619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F22497C9-548B-460C-8759-17548BB02565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C57584A2-F225-47E7-A9EB-50354C48868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A7C794A8-AD1F-46CE-930D-E9C3F922484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CCDEFF09-08FE-47BC-AB03-49686DDAF23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F8311B8B-209E-4EEB-A392-3EEB9FC7BA0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097B387C-7670-4865-84C8-10ABB67623DE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7B74AB65-4C78-4DC3-B804-D007B7B5A6F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8E587AF8-6C41-42BE-9171-A3A9A0305F4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243468DE-80B9-4807-ACE4-D9E62FA34D5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77C21DA5-0EB2-4A1A-90E4-2C8B985954B6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AB79903D-76FB-4569-97A5-35608622B53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448A72E2-0B43-48CF-9F8A-C63E5480BB0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C41E324D-EF52-4BF4-95EF-3D82A185830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B1FB01C9-A0E7-4B65-860A-B4BB65D0D3C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0542B375-A866-4941-B3E1-CC9055F68A3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633A4788-D489-43CB-A4AE-A8D5C91FD0E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B16326B-2A4B-423D-851B-1C8DD88C636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A0B9B70F-6EED-4AA9-9298-B259DA2C1C3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FB6D20E3-D577-4ACE-912D-17143CF8952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A94C5433-5F3C-4871-970A-33DF0C44F38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D606422B-C9DE-49D9-A9C7-9A921BC3077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D1BF1E50-C412-410B-A8D9-402CFE23529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75D4E4DB-8D81-48B5-8EC1-DD1D03E7734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841CB466-C7F5-423C-8223-CC2125779911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FF00F4F7-2D1C-4457-8EEF-386CCB6B161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5DA9E5D8-A6ED-4B28-A747-8E7B9331BF3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FAA1E7FE-396F-4FAE-B72D-5A406B7C6C5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FA0FE06A-1974-4F2B-B3EA-A5A38ED8B819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FEB3C8CC-7382-4A80-993C-38EA93840018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04620240-8941-4B49-9132-05F59995B787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904575B-E1BC-46CA-ACFF-78156583CD8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457486FC-D7EE-41C2-8EEB-F5BA5F65F55E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02F5B54C-F55B-4833-9FCA-0E7D1B5C101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D004AAAB-2C76-4B76-8DFA-E161647CBEB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73159AEC-6AEB-4D15-8613-FA96B7DE32B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FE5F5B7E-A987-402A-B068-9B1EE5A680C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AD754FF4-BEEC-48CE-A0BE-FB9DD478906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297298E3-46D0-4EEE-9566-7347CE760A6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2A4E3210-B2F1-4389-87A6-B8767D0F500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4DE4ADC6-78FC-49C1-B5B3-73D23F2E2EDC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EB3ADBA5-ED4B-418A-A71B-7515CC8FC523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870F042E-7309-4F7F-9B26-AF2988D11243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4C985E6D-88D7-402A-A687-43693ECB58C2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CA95F380-042C-4BA0-ACAD-025F40DA03D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1520199D-E60A-4E8D-97EB-2D26CBFE1F61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F1BDE686-02B4-4928-B52F-783E61134F90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11E625B5-5FE9-41D5-A2C7-F3107CC1287D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BBBE5DAB-D740-41E1-A3CE-DB294941D3FF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A5099584-209C-4676-B244-A8EFDE393940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3ADE22F7-34F4-4AD6-A2A5-6E4EA39955EA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86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CD138FF5-6746-4746-BDD6-B00BA5FBCE84}"/>
            </a:ext>
          </a:extLst>
        </xdr:cNvPr>
        <xdr:cNvSpPr txBox="1"/>
      </xdr:nvSpPr>
      <xdr:spPr>
        <a:xfrm>
          <a:off x="2000250" y="157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C57637CD-5637-4BAE-929A-DFFD236C730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571EF0F0-8408-4421-A94F-815016FDAB01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1671D699-8006-4F90-BD5B-21F4D31F687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5F8A89E7-63E9-4EA5-BF27-C75403E0CFA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26072AEE-ABF2-4E86-8379-F2ADA4D66FA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291A443A-E384-4579-A7EE-17F8AFAD5AC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6AAADEB1-F27C-4ADC-845F-8C4D31E5C23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D9883DDD-933A-40F9-8AFC-C987C3E470A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B047E771-FB47-4FC9-BC2D-DDEC5016CBB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1CECFE20-0D15-412A-AC0E-5506302357E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31658C3-064D-43C4-9FC3-AA276ED0309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EE5F11C6-E00B-4176-957C-2273F274D87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E16FCBFE-6686-49D6-9AC5-6419AEF5D7A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1C0E0270-8CBB-45BF-A667-8921ABCD297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B884383B-FEF0-4171-A904-65C59D31385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8B6CB80-0B3D-4C7F-A51D-6B64D443FEA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EE53704E-48D0-4047-86FF-2FC515B4746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2D9BA99B-3EFC-4130-95AF-2A9153AE9E5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50CB2A1A-4C94-468D-8312-692DCF263AA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CF9435C-7445-4524-8D0C-67542CB7599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298CA16D-FCC8-4E25-8F6C-2117EC7FECF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7994AF67-407A-411D-B557-B8A9D673B63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4043D4C1-621C-487E-9122-094804998CC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F45046A3-E6B0-489D-8EAF-4A86B27542D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46990551-8F0C-4477-A194-E59FCF563F9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94DAFEDF-E2EF-4BB5-8659-DB246D32D6A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85B0B683-3A53-4C05-9CA4-F8C3870861F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2F85B9DC-BDA5-492C-BAB6-C4DC8BEF413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9F9A92CE-2D35-42D9-AC66-D1EB8569852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2B0AE9FE-CBE9-4AE3-8BFD-B99D0DFAB68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658361B4-3BF2-41EA-B7D2-496D008B366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BAF8C38F-EC6B-494F-AFF7-E2069B36EA1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7D756D21-E9DD-46C6-AD74-BC82E5F1E27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10363483-2F95-4AB8-A92A-42FB946FD2C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B9F69607-7973-4D5D-B748-9263C52B140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C3411706-C758-4EFF-998A-09BD98C866B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AB8990EE-6957-4B5C-A943-CF8311F3524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421DA7F7-50B4-464F-83DA-87B5B09174F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D37B8850-5786-4857-B174-82C52B87886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852EC9CF-01A8-4450-A029-D078CF3A61D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6691D357-06C3-443F-942C-197EC0ADC56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E057777F-A83F-430C-B845-F2213120043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EEF30B5E-6949-4360-A99D-0EF3407B16F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4A2F4D40-9B9D-419E-8C52-E443A6B9B7F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E6DD9CA6-005D-4C8A-98B6-1925F37B35D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728469A1-7F67-42BA-9CC9-2A54CD4410F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2CE1DD01-2FBA-45B4-B2F7-7C3253B343C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52717AFD-9E13-461D-8DC7-A9626262A9B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FECE3481-9D3A-47EC-9B34-6A0BAA6179B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43EC4B33-88AD-4624-8B91-690EAC9B038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9AA9317B-E7A7-40C8-BF0E-ADE211297B71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AF81C53-C56C-47C0-9C5E-2BB202A964D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1A23385A-94F5-4CE8-80EA-B4297C9E52F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EC9454B5-7133-47CC-A137-05C0583C61C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22738E61-E4C3-47AC-BA5F-8C2D9BA41EC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50224272-710B-4B54-93AA-57DD6F73B41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5CDD00E8-BD0D-46A2-98E2-6B71220667B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7F306DD3-DF8A-41BB-9A85-861AA8E993D1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A5228109-B438-474F-BDD6-61346CBD01B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4E05DAED-DD13-4C03-9536-2BE90FD579F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23613BE6-56BB-4E0C-A895-D6BA43B2828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DBBCF77-6302-465A-94EA-870D8C9AA4C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7EF22898-0615-4ACD-A64B-3612F04054F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98757CD1-F8D5-4B08-AD58-CF6D60FBBA8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5BC0B38E-8234-4205-908D-869A7F62989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B172DEF7-A0C4-48BB-81AA-67D9FCD2EFC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C3414E7F-1BE9-46C7-97C9-8259C1BAE01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713FCA42-5E26-4A34-9796-EF662231215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8232F2E5-625E-4F3E-98FE-FF999C7BF00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4D89DEDA-09B9-4533-8D6D-667FE32BD53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89D84562-8CC8-42AA-A187-DED3A7DC75B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86B558D8-AB4C-4E19-9762-191DB92D275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C67CDBB3-97C9-4018-BD54-26BFCD9655A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185C24DD-AB00-465A-AABA-5195774A2C6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B22DB584-B897-4CDD-8915-E1CC057A61E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6245CA50-8895-4A9B-85CD-13067F27D3F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3331C4C4-91EF-4D21-8417-DFE2EF361F3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180E1163-BDCD-4D01-9D39-98BA8A51587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21372D41-9424-42AC-B6C3-F67682A616D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E67FDD17-EBF1-46D2-9A2E-3E7F9F8721B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D1F1D853-B273-45EF-96D2-D695D6852D8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6F998920-5C02-4F9B-8B4D-A53F81289459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6457E850-7AE0-4F43-938D-6904D62A5C8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B68296E0-DB77-47CC-9E9D-093BB39FEF2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296CDDD9-33C7-40B1-9D0F-CA01F22C7E9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E63E3851-8ACB-4246-BBD7-D67306E9F97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8B0CB09F-E717-41CD-BDD4-1E1EC16FF64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E96EE3FB-2411-4D9E-9DD4-95F8CFDB4E2E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347B7059-081C-4182-A1C6-1154E615D9A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48E13D2F-6345-494B-A036-6A25ED7BA57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FC4EEC58-6FC6-4394-8C90-295A49504E1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5C9A411-85B2-4DDE-8E53-98767541ED2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62FBC33E-2055-4AF7-AA89-6BA73F09365E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122367D4-52C8-465F-8271-CDCCBE03098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2360245E-D872-4ECC-8871-8CA20118E391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DA2748B4-25F1-4BE4-BEEC-F5B8F6349E4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CD6EC0DD-5772-441E-9811-CD8E127B281E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3BDF2C81-3D59-4701-9CFD-08055D5E38E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246DB329-D45C-4986-81A6-1DE23CF83DC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BC3256E0-2FEB-4448-9122-206A6DB3E34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545ABE32-763B-448A-9159-B574E3A7521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68C675A8-A58C-4553-83BA-C75996C04EA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CBB1117-4D54-4F5F-BE2C-BA969802612D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E15ED944-21B9-42D9-86BF-2485A8010BE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38F8A68B-E8BC-43F5-AA6E-418D415F052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E7CD710F-A55A-4F06-B29C-08E6188843F3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E877EFEA-327E-4C8B-B641-1BB4EA0B15E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7EADAB7D-A5FB-473A-9CF6-4D349D5477F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2C28C3F9-F8C3-458F-966A-968AADB256B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DC8E5F77-84BB-40BC-8F7B-B01C60DA4B55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24FD10AF-4B2F-4C02-B6FD-65FE934775A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DFD498C0-5708-470B-8A49-F5C8C9D5ECC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5564A2CA-2A43-4029-B7A3-BE497328B2F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706B2CBE-1AFD-4B3E-A724-8D2EF9CAC99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7BD36906-84E3-40C0-848E-329B306367CD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2D6A4524-979A-4B85-86AA-5658F6268FC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8A7845A4-AF46-48C3-899B-23FAD464826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229B678-1748-4319-9053-3205D97861BE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AF748DBD-7B47-4998-8581-5A4B84ABD13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9D66E1DF-AC0F-4828-BE84-4861DD4851E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E7E7BD14-1AD5-4012-92AC-766BA353DAB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FA573981-8C47-4B89-B315-791D4127724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3AD68844-3923-4B56-A3BE-07DA10932C4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17D2E32E-DBD5-46B8-BC95-CF1AD16B7332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317B7032-4CE1-4C3A-99DF-8C10F30DB8DC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81944657-8CF9-4E26-B6B5-2D79E591BBF4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9C2D5B8D-B2A5-4884-9889-A2FC8975054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CAE68F6B-B229-41B5-83B0-F97506F7F96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095E2E64-808E-4F5A-8C0D-2D4E0A7A655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9C7A9FF6-3681-4256-8BFD-FB80921A740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F1C4638B-B3FB-40D9-B830-7B5E87B7A0B9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A3E5DCAE-DB9F-4487-89FC-5A492356E1B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680C6606-C1AE-440D-BB7A-63ACE6C000EC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3B57F07C-16AF-46B7-9BDD-D13AC8B9994B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724E08F6-A3FD-4504-9FEA-84694C79A00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8D355901-9547-465F-AF79-FFD5FF38CF7A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EF8745D7-9F66-4B1A-8C5B-5B7EDAD6DEB7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8A1DBDF8-4C74-4A9E-B25C-4D91CB5E228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8338CFE6-99BF-4B50-9DBB-1554DCDF8BBB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1E44DCB0-9AC5-41E1-BF51-1256FFC2706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CD95A071-84F8-475A-B7E9-1997E498C8E5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255C22E6-F68D-4D3E-AD33-A806C3D01790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8902E17E-8572-40D6-8219-2969BFCA5409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036FD27E-C5AA-4CEA-A466-590A4ABEC696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54EC600E-65BC-4589-8A78-D39B01951B2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9ADC2575-9B60-4E31-B4C0-16B7D243F5FF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87</xdr:row>
      <xdr:rowOff>0</xdr:rowOff>
    </xdr:from>
    <xdr:ext cx="184731" cy="264560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21E55574-63B7-49EB-BDBA-3B8AAA3E6878}"/>
            </a:ext>
          </a:extLst>
        </xdr:cNvPr>
        <xdr:cNvSpPr txBox="1"/>
      </xdr:nvSpPr>
      <xdr:spPr>
        <a:xfrm>
          <a:off x="2000250" y="1597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E4D03999-4FE7-4A83-B715-7D080B2103B5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3D0EC129-846D-4235-83AD-D947AC5EF7D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A0A22059-7C6F-4203-8F14-E34ACD8628A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A527CFAD-B28A-4E98-860B-DF8AB6044FD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68CB678E-D7D7-4155-989A-D9CA0500A27D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9161B62D-EEFA-4893-AE56-160E22444517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26F50B2C-485F-4E9A-9035-AE7EF0943AED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4D0A8131-9E47-4BEE-BE6C-48C28598BEF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28F01C58-4FF6-445D-8815-617198313D90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918B02E2-279E-43A5-946A-C04FC78E394C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89F9BC41-7C90-47D7-9710-1E6E7A81FB99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4E2BD3EA-BB5C-43A2-8694-B9EF4DCF207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D0276E9E-0099-4B53-BD99-EE45C650014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5C06C8DE-1B6B-45FF-9AEA-C97208F00D0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B0458D24-64A9-478D-B85E-B47B70724E2E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27E90CD5-702F-44FC-9A8D-4C4DD9C7FA07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554E4414-B300-4A39-A865-ACC580E00E9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9415887A-67E6-4189-9570-7D8DCC4421C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5A59F771-4D49-46CD-81F4-3B7EC3E25ED2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EF320498-6176-46CB-A974-DF4DAAE4A49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983B9CC6-1E26-4827-8824-8AF704AA8F05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D2F40543-9C66-42D3-BCE1-7B93E6D6C720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CF006FAA-9749-49DA-9B36-C0445E4D254E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532368F4-1CEF-4930-8E39-F8A63100F53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69CF94CA-C9BA-405B-A1A2-B7621E41893C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E18015A2-ED89-4B6E-9AAA-07B3F61197FC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6EC89CC3-A698-4DA7-A70E-2AC1DD83744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711AAF66-F1AF-446D-907B-5A601AB54F0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E64BDA46-1DDB-4E26-B562-7446E493360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C3BE601F-2601-4FD1-9112-88E07B5DF1C7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4C8BA56A-C1C4-4A1C-A508-227EA00B0C8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1A389A19-4071-4CDA-B758-E2BC8B516A7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A48E004C-8409-456F-9EDE-284859F9FC1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D904FE9E-ED46-4C5B-9457-74B76366239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4BC815D1-FC38-4EA1-AE1C-5C149CA2E44D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B661324C-B565-4854-BDF7-65F73A42692C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8DBAC9DB-7701-4C9A-9BDA-2FCFAE3BE1CA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CC75F271-D611-461D-A13F-32A2EFCBD36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58B49F77-1F24-4431-B468-717386E9AEB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6B01143E-8CF0-44AC-ABCC-6841D676E61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977862B0-7E1A-4FD5-B276-19CB50F9771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CE955BD4-B998-4ECB-9E59-9DA04A08575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1CC19E7B-E34E-4D04-B2B8-380C556101E7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FBE4B6D7-0B2C-45B1-8EC1-776AA64E42AD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446F0C8B-D127-4873-AD73-FBCE877F1F6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D8851349-4378-4308-BE67-EA52862394F5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3FB23F4E-D9E7-4E54-8C0E-918E7FB1750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B348CBB7-3DAD-4692-90C3-26747AA80B0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65DBD20D-2C1E-4559-89B1-B07850BB4449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ECDDA321-35FB-4666-85A0-3187BD16CB5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CAE2C403-7D61-457A-A481-3894E9B262B7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E61704C3-1E8E-4968-9CC7-9C67833F8ADC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A0107767-A524-47B2-B43B-07D8D00EC53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66E1313D-ABD9-4E73-9CEA-AD9927C435D8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EAC838FD-AAC2-44B7-BBC0-AE235AC8FAB7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2C7FB569-F382-4666-ACDE-2970E9BE171F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BC5954FE-71D3-4C80-8860-A66B89F37CA6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E4BC0F18-F94B-456E-A424-E55E3CE225B9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32F3BB91-1803-4CE2-BB14-D4796BF812B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9A9EF971-D80B-4DF0-8E72-B367BA506493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237FA24A-5CCF-4E20-8944-834EACE5C104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2CB39515-D369-49FB-A315-EFD8455B6C01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88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8EC2DC4A-58A1-41A5-9263-3A42DD98DFD5}"/>
            </a:ext>
          </a:extLst>
        </xdr:cNvPr>
        <xdr:cNvSpPr txBox="1"/>
      </xdr:nvSpPr>
      <xdr:spPr>
        <a:xfrm>
          <a:off x="2000250" y="1616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39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D4FA3964-1E9F-466C-A265-376431F8DC5D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39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A11FA069-37D3-4B62-830C-88211342888B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39</xdr:row>
      <xdr:rowOff>0</xdr:rowOff>
    </xdr:from>
    <xdr:ext cx="184731" cy="264560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5676F2FF-88D1-4DE3-8014-19663EA5262D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39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93776DAE-E2F5-4388-833F-312325F29828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39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F6911330-0254-4CC4-9649-E6C71A785A52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39</xdr:row>
      <xdr:rowOff>0</xdr:rowOff>
    </xdr:from>
    <xdr:ext cx="184731" cy="264560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E82F0DC1-5F31-40E2-8FE6-AF4462CC2726}"/>
            </a:ext>
          </a:extLst>
        </xdr:cNvPr>
        <xdr:cNvSpPr txBox="1"/>
      </xdr:nvSpPr>
      <xdr:spPr>
        <a:xfrm>
          <a:off x="2000250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5D806A8B-1CFD-43B9-B4CD-CC3B81025103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289C0B11-7E7B-4D9E-A5E5-5061F01C7959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2BCAE751-607D-40D5-A8B8-A9BB9DD8C7C9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A2C132BB-239F-48F3-80AA-68C40D16A31F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9BF68460-6F51-46F9-A5F3-7DBAD65F2763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D54A223E-827E-48ED-AE12-1FA7195F27D9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A18971DF-E053-4E84-800D-C609B58B5848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90601B35-265B-4213-9B81-9271B671DA5D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460FF953-2445-4FBD-926B-D00A5E5B023D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830BD9D3-BCEE-472E-8A80-8F1D8284867A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32E514A8-6CB5-44E0-A0E1-E756071A4455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26AB2DC2-9620-4947-8AFB-9210E725E821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BF0E3771-4F5B-4B21-A7B8-D3FDB022DF43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6E2B9AD1-63F9-4251-B80F-A383821912DC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54CEF1B8-0024-4EA1-BC60-F8A5D7673DBD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6CE0D286-40BD-48D2-8916-FD16BB21F92B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63F22043-3C68-42B9-A84C-FACE06CCD8B3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E501D380-6C82-4FF2-B47D-9F0791514A37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40D9FA87-5997-49AC-81D2-61DD27518033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EDCDE1EC-995C-4A33-9D83-7AB9CBE03598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56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E6220472-FDED-4B2F-8D05-F312A88C00CE}"/>
            </a:ext>
          </a:extLst>
        </xdr:cNvPr>
        <xdr:cNvSpPr txBox="1"/>
      </xdr:nvSpPr>
      <xdr:spPr>
        <a:xfrm>
          <a:off x="20002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9C62F409-E4EA-4BFC-AAFC-0DE1565E8154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CEF1EBBA-8233-4F28-A58F-180EEAD39555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BF46020E-A379-4FC6-B93F-5E598B0AB12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71251CE1-A192-4081-9C96-B51B4C60CCA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DD97AA9F-AE2C-48AE-B71F-C229586CE52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A0ECEC2-80CD-4621-9E3F-E2D38AC7ED9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E0C6F81B-AF59-45C2-B65D-0D325634196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6B74842D-B7EB-456A-A2AF-741125950944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94307A05-02CB-4F7A-BD0B-FD6CDE0CD088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3A4B6A6E-42F8-4A08-8223-9A3178CAD82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F441CBB5-F868-4759-B583-57A147E0AB1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54B94B6B-D5E6-4EF8-A8F3-BEA98E58582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37550F81-2164-4591-B6B6-92A429A3E9AC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3AA36DCB-9EC3-47D3-B1C8-606A56FCB8B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6291F4E2-F2D1-414F-90C5-B6E6DE3DF42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EABA7A80-A269-49CF-8597-9C86891883A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DA40AD6B-C76D-4F66-B7D3-C23277DCCA1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E524D3BB-F8AD-4922-9751-BF0671BC949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73752285-C321-47C1-9072-E5055B3ED02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7F2F477E-297F-430B-B5A7-E5DFD7F21CFF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9757050C-5F64-45E0-B56B-4D51CC63AE32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20328429-2567-435E-8313-D3A52F8BFA1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7B99E316-177C-40A0-B133-A16F164749B1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2582BEC2-7F8F-441A-8539-90EE4459D4A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C6921D7D-E1A5-490F-82FD-926D910EA2B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427E3D06-4831-4EA9-B68C-D0FE78C07CB9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B9F38E02-88BD-4D2D-8842-2F7C0BB1CB78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50D44DB2-BB07-4A5B-A76D-687A535D43AB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7037394C-AFCC-40B2-AF82-AC033CA3B0B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27CB4869-5F52-4ABA-8BFF-215A7F988EB3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BB4FE705-613C-4650-89C8-36F773403787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224C5AA1-0C21-42C1-A6A2-B6D306F0307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09D23DE7-F570-4D56-BE02-6491CFB64545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4B8FFCE8-33FF-49B6-8356-F6E375999470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373362F2-428C-4BFC-8E40-760FEDCF73C6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733425</xdr:colOff>
      <xdr:row>73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1A70F6A6-A97E-49C7-AB51-A6B2E05CE882}"/>
            </a:ext>
          </a:extLst>
        </xdr:cNvPr>
        <xdr:cNvSpPr txBox="1"/>
      </xdr:nvSpPr>
      <xdr:spPr>
        <a:xfrm>
          <a:off x="2000250" y="1444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E338"/>
  <sheetViews>
    <sheetView tabSelected="1" zoomScaleNormal="100" workbookViewId="0">
      <pane xSplit="1" ySplit="3" topLeftCell="B4" activePane="bottomRight" state="frozen"/>
      <selection activeCell="B1" sqref="B1"/>
      <selection pane="topRight" activeCell="R1" sqref="R1"/>
      <selection pane="bottomLeft" activeCell="B4" sqref="B4"/>
      <selection pane="bottomRight" activeCell="J17" sqref="J17"/>
    </sheetView>
  </sheetViews>
  <sheetFormatPr defaultColWidth="9.140625" defaultRowHeight="15" x14ac:dyDescent="0.25"/>
  <cols>
    <col min="1" max="1" width="23.7109375" style="29" customWidth="1"/>
    <col min="2" max="2" width="15.85546875" style="4" customWidth="1"/>
    <col min="3" max="3" width="15.140625" style="51" bestFit="1" customWidth="1"/>
    <col min="4" max="4" width="13.42578125" style="4" customWidth="1"/>
    <col min="5" max="5" width="12.140625" style="4" bestFit="1" customWidth="1"/>
    <col min="6" max="6" width="9.7109375" style="5" bestFit="1" customWidth="1"/>
    <col min="7" max="7" width="39.140625" style="4" customWidth="1"/>
    <col min="8" max="8" width="10.28515625" style="6" customWidth="1"/>
    <col min="9" max="12" width="13.7109375" style="7" customWidth="1"/>
    <col min="13" max="13" width="13.7109375" style="8" customWidth="1"/>
    <col min="14" max="17" width="13.7109375" style="9" customWidth="1"/>
    <col min="18" max="18" width="126" style="10" customWidth="1"/>
    <col min="19" max="101" width="8.85546875" style="106" customWidth="1"/>
    <col min="102" max="104" width="8.85546875" style="11" customWidth="1"/>
    <col min="105" max="16384" width="9.140625" style="105"/>
  </cols>
  <sheetData>
    <row r="1" spans="1:109" x14ac:dyDescent="0.25">
      <c r="A1" s="134" t="s">
        <v>130</v>
      </c>
      <c r="B1" s="34"/>
      <c r="C1" s="47"/>
      <c r="D1" s="34"/>
      <c r="E1" s="34"/>
      <c r="F1" s="35"/>
      <c r="G1" s="34"/>
      <c r="H1" s="36"/>
      <c r="I1" s="37"/>
      <c r="J1" s="37"/>
      <c r="K1" s="37"/>
      <c r="L1" s="37"/>
      <c r="M1" s="38"/>
      <c r="N1" s="37"/>
      <c r="O1" s="37"/>
      <c r="P1" s="37"/>
      <c r="Q1" s="37"/>
      <c r="R1" s="39"/>
    </row>
    <row r="2" spans="1:109" s="30" customFormat="1" ht="12.75" customHeight="1" x14ac:dyDescent="0.2">
      <c r="A2" s="112"/>
      <c r="B2" s="111" t="s">
        <v>19</v>
      </c>
      <c r="C2" s="111"/>
      <c r="D2" s="111"/>
      <c r="E2" s="111"/>
      <c r="F2" s="111"/>
      <c r="G2" s="111"/>
      <c r="H2" s="111"/>
      <c r="I2" s="110" t="s">
        <v>23</v>
      </c>
      <c r="J2" s="110"/>
      <c r="K2" s="110" t="s">
        <v>45</v>
      </c>
      <c r="L2" s="110"/>
      <c r="M2" s="110" t="s">
        <v>24</v>
      </c>
      <c r="N2" s="110"/>
      <c r="O2" s="110" t="s">
        <v>29</v>
      </c>
      <c r="P2" s="110"/>
      <c r="Q2" s="110"/>
      <c r="R2" s="81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</row>
    <row r="3" spans="1:109" s="17" customFormat="1" ht="45" customHeight="1" x14ac:dyDescent="0.2">
      <c r="A3" s="84" t="s">
        <v>46</v>
      </c>
      <c r="B3" s="13" t="s">
        <v>20</v>
      </c>
      <c r="C3" s="48" t="s">
        <v>33</v>
      </c>
      <c r="D3" s="13" t="s">
        <v>34</v>
      </c>
      <c r="E3" s="13" t="s">
        <v>17</v>
      </c>
      <c r="F3" s="14" t="s">
        <v>18</v>
      </c>
      <c r="G3" s="13" t="s">
        <v>21</v>
      </c>
      <c r="H3" s="15" t="s">
        <v>22</v>
      </c>
      <c r="I3" s="16" t="s">
        <v>9</v>
      </c>
      <c r="J3" s="16" t="s">
        <v>10</v>
      </c>
      <c r="K3" s="16" t="s">
        <v>9</v>
      </c>
      <c r="L3" s="16" t="s">
        <v>10</v>
      </c>
      <c r="M3" s="16" t="s">
        <v>9</v>
      </c>
      <c r="N3" s="16" t="s">
        <v>10</v>
      </c>
      <c r="O3" s="16" t="s">
        <v>11</v>
      </c>
      <c r="P3" s="16" t="s">
        <v>12</v>
      </c>
      <c r="Q3" s="16" t="s">
        <v>13</v>
      </c>
      <c r="R3" s="82" t="s">
        <v>1</v>
      </c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</row>
    <row r="4" spans="1:109" s="24" customFormat="1" x14ac:dyDescent="0.2">
      <c r="A4" s="18" t="s">
        <v>61</v>
      </c>
      <c r="B4" s="19"/>
      <c r="C4" s="49"/>
      <c r="D4" s="49"/>
      <c r="E4" s="19"/>
      <c r="F4" s="20"/>
      <c r="G4" s="19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</row>
    <row r="5" spans="1:109" x14ac:dyDescent="0.25">
      <c r="A5" s="86" t="s">
        <v>120</v>
      </c>
      <c r="B5" s="42" t="s">
        <v>31</v>
      </c>
      <c r="C5" s="50">
        <v>50</v>
      </c>
      <c r="D5" s="50">
        <v>50</v>
      </c>
      <c r="E5" s="42" t="s">
        <v>7</v>
      </c>
      <c r="F5" s="26" t="s">
        <v>28</v>
      </c>
      <c r="G5" s="109" t="s">
        <v>131</v>
      </c>
      <c r="H5" s="27">
        <v>60</v>
      </c>
      <c r="I5" s="46">
        <v>0</v>
      </c>
      <c r="J5" s="46">
        <v>750</v>
      </c>
      <c r="K5" s="46">
        <v>0</v>
      </c>
      <c r="L5" s="46">
        <v>245</v>
      </c>
      <c r="M5" s="46">
        <v>0</v>
      </c>
      <c r="N5" s="46">
        <v>0</v>
      </c>
      <c r="O5" s="40">
        <v>0</v>
      </c>
      <c r="P5" s="40">
        <v>1024.8499999999999</v>
      </c>
      <c r="Q5" s="41">
        <v>61490.999999999993</v>
      </c>
      <c r="R5" s="113" t="s">
        <v>133</v>
      </c>
      <c r="DA5" s="11"/>
      <c r="DB5" s="11"/>
      <c r="DC5" s="11"/>
      <c r="DD5" s="11"/>
      <c r="DE5" s="11"/>
    </row>
    <row r="6" spans="1:109" x14ac:dyDescent="0.25">
      <c r="A6" s="86" t="s">
        <v>47</v>
      </c>
      <c r="B6" s="42" t="s">
        <v>31</v>
      </c>
      <c r="C6" s="50">
        <v>100</v>
      </c>
      <c r="D6" s="50">
        <v>100</v>
      </c>
      <c r="E6" s="42" t="s">
        <v>7</v>
      </c>
      <c r="F6" s="26" t="s">
        <v>28</v>
      </c>
      <c r="G6" s="109" t="s">
        <v>131</v>
      </c>
      <c r="H6" s="27">
        <v>60</v>
      </c>
      <c r="I6" s="46">
        <v>0</v>
      </c>
      <c r="J6" s="46">
        <v>825</v>
      </c>
      <c r="K6" s="46">
        <v>0</v>
      </c>
      <c r="L6" s="46">
        <v>290</v>
      </c>
      <c r="M6" s="46">
        <v>0</v>
      </c>
      <c r="N6" s="46">
        <v>0</v>
      </c>
      <c r="O6" s="40">
        <v>0</v>
      </c>
      <c r="P6" s="40">
        <v>1148.45</v>
      </c>
      <c r="Q6" s="41">
        <v>68907</v>
      </c>
      <c r="R6" s="113" t="s">
        <v>134</v>
      </c>
      <c r="DA6" s="11"/>
      <c r="DB6" s="11"/>
      <c r="DC6" s="11"/>
      <c r="DD6" s="11"/>
      <c r="DE6" s="11"/>
    </row>
    <row r="7" spans="1:109" x14ac:dyDescent="0.25">
      <c r="A7" s="86" t="s">
        <v>48</v>
      </c>
      <c r="B7" s="42" t="s">
        <v>31</v>
      </c>
      <c r="C7" s="50">
        <v>200</v>
      </c>
      <c r="D7" s="50">
        <v>200</v>
      </c>
      <c r="E7" s="42" t="s">
        <v>7</v>
      </c>
      <c r="F7" s="26" t="s">
        <v>28</v>
      </c>
      <c r="G7" s="109" t="s">
        <v>131</v>
      </c>
      <c r="H7" s="27">
        <v>60</v>
      </c>
      <c r="I7" s="46">
        <v>0</v>
      </c>
      <c r="J7" s="46">
        <v>1100</v>
      </c>
      <c r="K7" s="46">
        <v>0</v>
      </c>
      <c r="L7" s="46">
        <v>480</v>
      </c>
      <c r="M7" s="46">
        <v>0</v>
      </c>
      <c r="N7" s="46">
        <v>0</v>
      </c>
      <c r="O7" s="40">
        <v>0</v>
      </c>
      <c r="P7" s="40">
        <v>1627.4</v>
      </c>
      <c r="Q7" s="41">
        <v>97644</v>
      </c>
      <c r="R7" s="87"/>
      <c r="DA7" s="11"/>
      <c r="DB7" s="11"/>
      <c r="DC7" s="11"/>
      <c r="DD7" s="11"/>
      <c r="DE7" s="11"/>
    </row>
    <row r="8" spans="1:109" x14ac:dyDescent="0.25">
      <c r="A8" s="86" t="s">
        <v>49</v>
      </c>
      <c r="B8" s="42" t="s">
        <v>31</v>
      </c>
      <c r="C8" s="50">
        <v>300</v>
      </c>
      <c r="D8" s="50">
        <v>300</v>
      </c>
      <c r="E8" s="42" t="s">
        <v>7</v>
      </c>
      <c r="F8" s="26" t="s">
        <v>28</v>
      </c>
      <c r="G8" s="109" t="s">
        <v>131</v>
      </c>
      <c r="H8" s="27">
        <v>60</v>
      </c>
      <c r="I8" s="46">
        <v>0</v>
      </c>
      <c r="J8" s="46">
        <v>1200</v>
      </c>
      <c r="K8" s="46">
        <v>0</v>
      </c>
      <c r="L8" s="46">
        <v>570</v>
      </c>
      <c r="M8" s="46">
        <v>0</v>
      </c>
      <c r="N8" s="46">
        <v>0</v>
      </c>
      <c r="O8" s="40">
        <v>0</v>
      </c>
      <c r="P8" s="40">
        <v>1823.1</v>
      </c>
      <c r="Q8" s="41">
        <v>109386</v>
      </c>
      <c r="R8" s="87"/>
      <c r="DA8" s="11"/>
      <c r="DB8" s="11"/>
      <c r="DC8" s="11"/>
      <c r="DD8" s="11"/>
      <c r="DE8" s="11"/>
    </row>
    <row r="9" spans="1:109" x14ac:dyDescent="0.25">
      <c r="A9" s="86" t="s">
        <v>50</v>
      </c>
      <c r="B9" s="42" t="s">
        <v>31</v>
      </c>
      <c r="C9" s="50">
        <v>400</v>
      </c>
      <c r="D9" s="50">
        <v>400</v>
      </c>
      <c r="E9" s="42" t="s">
        <v>7</v>
      </c>
      <c r="F9" s="26" t="s">
        <v>28</v>
      </c>
      <c r="G9" s="109" t="s">
        <v>131</v>
      </c>
      <c r="H9" s="27">
        <v>60</v>
      </c>
      <c r="I9" s="46">
        <v>0</v>
      </c>
      <c r="J9" s="46">
        <v>1200</v>
      </c>
      <c r="K9" s="46">
        <v>0</v>
      </c>
      <c r="L9" s="46">
        <v>680</v>
      </c>
      <c r="M9" s="46">
        <v>0</v>
      </c>
      <c r="N9" s="46">
        <v>0</v>
      </c>
      <c r="O9" s="40">
        <v>0</v>
      </c>
      <c r="P9" s="40">
        <v>1936.4</v>
      </c>
      <c r="Q9" s="41">
        <v>116184</v>
      </c>
      <c r="R9" s="87"/>
      <c r="DA9" s="11"/>
      <c r="DB9" s="11"/>
      <c r="DC9" s="11"/>
      <c r="DD9" s="11"/>
      <c r="DE9" s="11"/>
    </row>
    <row r="10" spans="1:109" x14ac:dyDescent="0.25">
      <c r="A10" s="86" t="s">
        <v>126</v>
      </c>
      <c r="B10" s="42" t="s">
        <v>31</v>
      </c>
      <c r="C10" s="50">
        <v>500</v>
      </c>
      <c r="D10" s="50">
        <v>500</v>
      </c>
      <c r="E10" s="42" t="s">
        <v>7</v>
      </c>
      <c r="F10" s="26" t="s">
        <v>28</v>
      </c>
      <c r="G10" s="109" t="s">
        <v>131</v>
      </c>
      <c r="H10" s="27">
        <v>60</v>
      </c>
      <c r="I10" s="46">
        <v>0</v>
      </c>
      <c r="J10" s="46">
        <v>1200</v>
      </c>
      <c r="K10" s="46">
        <v>0</v>
      </c>
      <c r="L10" s="46">
        <v>700</v>
      </c>
      <c r="M10" s="46">
        <v>0</v>
      </c>
      <c r="N10" s="46">
        <v>0</v>
      </c>
      <c r="O10" s="40">
        <v>0</v>
      </c>
      <c r="P10" s="40">
        <v>1957</v>
      </c>
      <c r="Q10" s="41">
        <v>117420</v>
      </c>
      <c r="R10" s="87"/>
      <c r="DA10" s="11"/>
      <c r="DB10" s="11"/>
      <c r="DC10" s="11"/>
      <c r="DD10" s="11"/>
      <c r="DE10" s="11"/>
    </row>
    <row r="11" spans="1:109" x14ac:dyDescent="0.25">
      <c r="A11" s="86" t="s">
        <v>51</v>
      </c>
      <c r="B11" s="42" t="s">
        <v>31</v>
      </c>
      <c r="C11" s="50">
        <v>600</v>
      </c>
      <c r="D11" s="50">
        <v>600</v>
      </c>
      <c r="E11" s="42" t="s">
        <v>7</v>
      </c>
      <c r="F11" s="26" t="s">
        <v>28</v>
      </c>
      <c r="G11" s="109" t="s">
        <v>131</v>
      </c>
      <c r="H11" s="27">
        <v>60</v>
      </c>
      <c r="I11" s="46">
        <v>0</v>
      </c>
      <c r="J11" s="46">
        <v>1300</v>
      </c>
      <c r="K11" s="46">
        <v>0</v>
      </c>
      <c r="L11" s="46">
        <v>720</v>
      </c>
      <c r="M11" s="46">
        <v>0</v>
      </c>
      <c r="N11" s="46">
        <v>0</v>
      </c>
      <c r="O11" s="40">
        <v>0</v>
      </c>
      <c r="P11" s="40">
        <v>2080.6</v>
      </c>
      <c r="Q11" s="41">
        <v>124836</v>
      </c>
      <c r="R11" s="87"/>
      <c r="DA11" s="11"/>
      <c r="DB11" s="11"/>
      <c r="DC11" s="11"/>
      <c r="DD11" s="11"/>
      <c r="DE11" s="11"/>
    </row>
    <row r="12" spans="1:109" x14ac:dyDescent="0.25">
      <c r="A12" s="86" t="s">
        <v>52</v>
      </c>
      <c r="B12" s="42" t="s">
        <v>31</v>
      </c>
      <c r="C12" s="50">
        <v>700</v>
      </c>
      <c r="D12" s="50">
        <v>700</v>
      </c>
      <c r="E12" s="42" t="s">
        <v>7</v>
      </c>
      <c r="F12" s="26" t="s">
        <v>28</v>
      </c>
      <c r="G12" s="109" t="s">
        <v>131</v>
      </c>
      <c r="H12" s="27">
        <v>60</v>
      </c>
      <c r="I12" s="46">
        <v>0</v>
      </c>
      <c r="J12" s="46">
        <v>1300</v>
      </c>
      <c r="K12" s="46">
        <v>0</v>
      </c>
      <c r="L12" s="46">
        <v>840</v>
      </c>
      <c r="M12" s="46">
        <v>0</v>
      </c>
      <c r="N12" s="46">
        <v>0</v>
      </c>
      <c r="O12" s="40">
        <v>0</v>
      </c>
      <c r="P12" s="40">
        <v>2204.1999999999998</v>
      </c>
      <c r="Q12" s="41">
        <v>132252</v>
      </c>
      <c r="R12" s="87"/>
      <c r="DA12" s="11"/>
      <c r="DB12" s="11"/>
      <c r="DC12" s="11"/>
      <c r="DD12" s="11"/>
      <c r="DE12" s="11"/>
    </row>
    <row r="13" spans="1:109" x14ac:dyDescent="0.25">
      <c r="A13" s="86" t="s">
        <v>53</v>
      </c>
      <c r="B13" s="42" t="s">
        <v>31</v>
      </c>
      <c r="C13" s="50">
        <v>800</v>
      </c>
      <c r="D13" s="50">
        <v>800</v>
      </c>
      <c r="E13" s="42" t="s">
        <v>7</v>
      </c>
      <c r="F13" s="26" t="s">
        <v>28</v>
      </c>
      <c r="G13" s="109" t="s">
        <v>131</v>
      </c>
      <c r="H13" s="27">
        <v>60</v>
      </c>
      <c r="I13" s="46">
        <v>0</v>
      </c>
      <c r="J13" s="46">
        <v>1400</v>
      </c>
      <c r="K13" s="46">
        <v>0</v>
      </c>
      <c r="L13" s="46">
        <v>1000</v>
      </c>
      <c r="M13" s="46">
        <v>0</v>
      </c>
      <c r="N13" s="46">
        <v>0</v>
      </c>
      <c r="O13" s="40">
        <v>0</v>
      </c>
      <c r="P13" s="40">
        <v>2472</v>
      </c>
      <c r="Q13" s="41">
        <v>148320</v>
      </c>
      <c r="R13" s="87"/>
      <c r="DA13" s="11"/>
      <c r="DB13" s="11"/>
      <c r="DC13" s="11"/>
      <c r="DD13" s="11"/>
      <c r="DE13" s="11"/>
    </row>
    <row r="14" spans="1:109" x14ac:dyDescent="0.25">
      <c r="A14" s="86" t="s">
        <v>54</v>
      </c>
      <c r="B14" s="42" t="s">
        <v>31</v>
      </c>
      <c r="C14" s="50">
        <v>900</v>
      </c>
      <c r="D14" s="50">
        <v>900</v>
      </c>
      <c r="E14" s="42" t="s">
        <v>7</v>
      </c>
      <c r="F14" s="26" t="s">
        <v>28</v>
      </c>
      <c r="G14" s="109" t="s">
        <v>131</v>
      </c>
      <c r="H14" s="27">
        <v>60</v>
      </c>
      <c r="I14" s="46">
        <v>0</v>
      </c>
      <c r="J14" s="46">
        <v>1400</v>
      </c>
      <c r="K14" s="46">
        <v>0</v>
      </c>
      <c r="L14" s="46">
        <v>1035</v>
      </c>
      <c r="M14" s="46">
        <v>0</v>
      </c>
      <c r="N14" s="46">
        <v>0</v>
      </c>
      <c r="O14" s="40">
        <v>0</v>
      </c>
      <c r="P14" s="40">
        <v>2508.0500000000002</v>
      </c>
      <c r="Q14" s="41">
        <v>150483</v>
      </c>
      <c r="R14" s="87"/>
      <c r="DA14" s="11"/>
      <c r="DB14" s="11"/>
      <c r="DC14" s="11"/>
      <c r="DD14" s="11"/>
      <c r="DE14" s="11"/>
    </row>
    <row r="15" spans="1:109" x14ac:dyDescent="0.25">
      <c r="A15" s="86" t="s">
        <v>55</v>
      </c>
      <c r="B15" s="42" t="s">
        <v>31</v>
      </c>
      <c r="C15" s="50">
        <v>1000</v>
      </c>
      <c r="D15" s="50">
        <v>1000</v>
      </c>
      <c r="E15" s="42" t="s">
        <v>7</v>
      </c>
      <c r="F15" s="26" t="s">
        <v>28</v>
      </c>
      <c r="G15" s="109" t="s">
        <v>131</v>
      </c>
      <c r="H15" s="27">
        <v>60</v>
      </c>
      <c r="I15" s="46">
        <v>0</v>
      </c>
      <c r="J15" s="46">
        <v>1400</v>
      </c>
      <c r="K15" s="46">
        <v>0</v>
      </c>
      <c r="L15" s="46">
        <v>1000</v>
      </c>
      <c r="M15" s="46">
        <v>0</v>
      </c>
      <c r="N15" s="46">
        <v>0</v>
      </c>
      <c r="O15" s="40">
        <v>0</v>
      </c>
      <c r="P15" s="40">
        <v>2472</v>
      </c>
      <c r="Q15" s="41">
        <v>148320</v>
      </c>
      <c r="R15" s="87"/>
      <c r="DA15" s="11"/>
      <c r="DB15" s="11"/>
      <c r="DC15" s="11"/>
      <c r="DD15" s="11"/>
      <c r="DE15" s="11"/>
    </row>
    <row r="16" spans="1:109" x14ac:dyDescent="0.25">
      <c r="A16" s="86" t="s">
        <v>56</v>
      </c>
      <c r="B16" s="42" t="s">
        <v>31</v>
      </c>
      <c r="C16" s="50">
        <v>2000</v>
      </c>
      <c r="D16" s="50">
        <v>2000</v>
      </c>
      <c r="E16" s="42" t="s">
        <v>7</v>
      </c>
      <c r="F16" s="26" t="s">
        <v>28</v>
      </c>
      <c r="G16" s="109" t="s">
        <v>131</v>
      </c>
      <c r="H16" s="27">
        <v>60</v>
      </c>
      <c r="I16" s="46">
        <v>0</v>
      </c>
      <c r="J16" s="46">
        <v>2750</v>
      </c>
      <c r="K16" s="46">
        <v>0</v>
      </c>
      <c r="L16" s="46">
        <v>1800</v>
      </c>
      <c r="M16" s="46">
        <v>0</v>
      </c>
      <c r="N16" s="46">
        <v>0</v>
      </c>
      <c r="O16" s="40">
        <v>0</v>
      </c>
      <c r="P16" s="40">
        <v>4686.5</v>
      </c>
      <c r="Q16" s="41">
        <v>281190</v>
      </c>
      <c r="R16" s="87"/>
      <c r="DA16" s="11"/>
      <c r="DB16" s="11"/>
      <c r="DC16" s="11"/>
      <c r="DD16" s="11"/>
      <c r="DE16" s="11"/>
    </row>
    <row r="17" spans="1:109" x14ac:dyDescent="0.25">
      <c r="A17" s="86" t="s">
        <v>57</v>
      </c>
      <c r="B17" s="42" t="s">
        <v>31</v>
      </c>
      <c r="C17" s="50">
        <v>5000</v>
      </c>
      <c r="D17" s="50">
        <v>5000</v>
      </c>
      <c r="E17" s="42" t="s">
        <v>7</v>
      </c>
      <c r="F17" s="26" t="s">
        <v>28</v>
      </c>
      <c r="G17" s="109" t="s">
        <v>131</v>
      </c>
      <c r="H17" s="27">
        <v>60</v>
      </c>
      <c r="I17" s="46">
        <v>0</v>
      </c>
      <c r="J17" s="46">
        <v>2750</v>
      </c>
      <c r="K17" s="46">
        <v>0</v>
      </c>
      <c r="L17" s="46">
        <v>3250</v>
      </c>
      <c r="M17" s="46">
        <v>0</v>
      </c>
      <c r="N17" s="46">
        <v>0</v>
      </c>
      <c r="O17" s="40">
        <v>0</v>
      </c>
      <c r="P17" s="40">
        <v>6180</v>
      </c>
      <c r="Q17" s="41">
        <v>370800</v>
      </c>
      <c r="R17" s="87"/>
      <c r="DA17" s="11"/>
      <c r="DB17" s="11"/>
      <c r="DC17" s="11"/>
      <c r="DD17" s="11"/>
      <c r="DE17" s="11"/>
    </row>
    <row r="18" spans="1:109" x14ac:dyDescent="0.25">
      <c r="A18" s="86" t="s">
        <v>58</v>
      </c>
      <c r="B18" s="42" t="s">
        <v>31</v>
      </c>
      <c r="C18" s="50">
        <v>10000</v>
      </c>
      <c r="D18" s="50">
        <v>10000</v>
      </c>
      <c r="E18" s="42" t="s">
        <v>7</v>
      </c>
      <c r="F18" s="26" t="s">
        <v>28</v>
      </c>
      <c r="G18" s="109" t="s">
        <v>131</v>
      </c>
      <c r="H18" s="27">
        <v>60</v>
      </c>
      <c r="I18" s="46">
        <v>0</v>
      </c>
      <c r="J18" s="46">
        <v>2750</v>
      </c>
      <c r="K18" s="46">
        <v>0</v>
      </c>
      <c r="L18" s="46">
        <v>3500</v>
      </c>
      <c r="M18" s="46">
        <v>0</v>
      </c>
      <c r="N18" s="46">
        <v>0</v>
      </c>
      <c r="O18" s="40">
        <v>0</v>
      </c>
      <c r="P18" s="40">
        <v>6437.5</v>
      </c>
      <c r="Q18" s="41">
        <v>386250</v>
      </c>
      <c r="R18" s="87"/>
      <c r="DA18" s="11"/>
      <c r="DB18" s="11"/>
      <c r="DC18" s="11"/>
      <c r="DD18" s="11"/>
      <c r="DE18" s="11"/>
    </row>
    <row r="19" spans="1:109" ht="15" hidden="1" customHeight="1" x14ac:dyDescent="0.25">
      <c r="A19" s="86" t="s">
        <v>115</v>
      </c>
      <c r="B19" s="42"/>
      <c r="C19" s="50">
        <v>20000</v>
      </c>
      <c r="D19" s="50">
        <v>20000</v>
      </c>
      <c r="E19" s="42"/>
      <c r="F19" s="26"/>
      <c r="G19" s="42"/>
      <c r="H19" s="27">
        <v>60</v>
      </c>
      <c r="I19" s="46"/>
      <c r="J19" s="46"/>
      <c r="K19" s="46"/>
      <c r="L19" s="46"/>
      <c r="M19" s="46"/>
      <c r="N19" s="46"/>
      <c r="O19" s="40">
        <f>SUM(I19,K19,M19)+(0.03*SUM(I19,K19,M19))</f>
        <v>0</v>
      </c>
      <c r="P19" s="40">
        <f t="shared" ref="P6:P20" si="0">SUM(J19,L19,N19)+(0.03*SUM(J19,L19,N19))</f>
        <v>0</v>
      </c>
      <c r="Q19" s="41">
        <f>SUM(O19)+(P19*H19)</f>
        <v>0</v>
      </c>
      <c r="R19" s="87"/>
      <c r="DA19" s="11"/>
      <c r="DB19" s="11"/>
      <c r="DC19" s="11"/>
      <c r="DD19" s="11"/>
      <c r="DE19" s="11"/>
    </row>
    <row r="20" spans="1:109" ht="15" hidden="1" customHeight="1" x14ac:dyDescent="0.25">
      <c r="A20" s="86" t="s">
        <v>116</v>
      </c>
      <c r="B20" s="42"/>
      <c r="C20" s="50">
        <v>50000</v>
      </c>
      <c r="D20" s="50">
        <v>50000</v>
      </c>
      <c r="E20" s="42"/>
      <c r="F20" s="26"/>
      <c r="G20" s="42"/>
      <c r="H20" s="27">
        <v>60</v>
      </c>
      <c r="I20" s="46"/>
      <c r="J20" s="46"/>
      <c r="K20" s="46"/>
      <c r="L20" s="46"/>
      <c r="M20" s="46"/>
      <c r="N20" s="46"/>
      <c r="O20" s="40">
        <f>SUM(I20,K20,M20)+(0.03*SUM(I20,K20,M20))</f>
        <v>0</v>
      </c>
      <c r="P20" s="40">
        <f t="shared" si="0"/>
        <v>0</v>
      </c>
      <c r="Q20" s="41">
        <f>SUM(O20)+(P20*H20)</f>
        <v>0</v>
      </c>
      <c r="R20" s="87"/>
      <c r="DA20" s="11"/>
      <c r="DB20" s="11"/>
      <c r="DC20" s="11"/>
      <c r="DD20" s="11"/>
      <c r="DE20" s="11"/>
    </row>
    <row r="21" spans="1:109" ht="15" hidden="1" customHeight="1" x14ac:dyDescent="0.25">
      <c r="A21" s="86" t="s">
        <v>121</v>
      </c>
      <c r="B21" s="42"/>
      <c r="C21" s="50">
        <v>50</v>
      </c>
      <c r="D21" s="50">
        <v>50</v>
      </c>
      <c r="E21" s="42"/>
      <c r="F21" s="26"/>
      <c r="G21" s="42"/>
      <c r="H21" s="27">
        <v>48</v>
      </c>
      <c r="I21" s="46"/>
      <c r="J21" s="46"/>
      <c r="K21" s="46"/>
      <c r="L21" s="46"/>
      <c r="M21" s="46"/>
      <c r="N21" s="46"/>
      <c r="O21" s="40">
        <f>SUM(I21,K21,M21)+(0.03*SUM(I21,K21,M21))</f>
        <v>0</v>
      </c>
      <c r="P21" s="40">
        <f t="shared" ref="P21" si="1">SUM(J21,L21,N21)+(0.03*SUM(J21,L21,N21))</f>
        <v>0</v>
      </c>
      <c r="Q21" s="41">
        <f>SUM(O21)+(P21*H21)</f>
        <v>0</v>
      </c>
      <c r="R21" s="87"/>
      <c r="DA21" s="11"/>
      <c r="DB21" s="11"/>
      <c r="DC21" s="11"/>
      <c r="DD21" s="11"/>
      <c r="DE21" s="11"/>
    </row>
    <row r="22" spans="1:109" ht="15" hidden="1" customHeight="1" x14ac:dyDescent="0.25">
      <c r="A22" s="86" t="s">
        <v>62</v>
      </c>
      <c r="B22" s="42"/>
      <c r="C22" s="50">
        <v>100</v>
      </c>
      <c r="D22" s="50">
        <v>100</v>
      </c>
      <c r="E22" s="42"/>
      <c r="F22" s="26"/>
      <c r="G22" s="42"/>
      <c r="H22" s="27">
        <v>48</v>
      </c>
      <c r="I22" s="46"/>
      <c r="J22" s="46"/>
      <c r="K22" s="46"/>
      <c r="L22" s="46"/>
      <c r="M22" s="46"/>
      <c r="N22" s="46"/>
      <c r="O22" s="40">
        <f>SUM(I22,K22,M22)+(0.03*SUM(I22,K22,M22))</f>
        <v>0</v>
      </c>
      <c r="P22" s="40">
        <f t="shared" ref="P22:P36" si="2">SUM(J22,L22,N22)+(0.03*SUM(J22,L22,N22))</f>
        <v>0</v>
      </c>
      <c r="Q22" s="41">
        <f>SUM(O22)+(P22*H22)</f>
        <v>0</v>
      </c>
      <c r="R22" s="87"/>
      <c r="DA22" s="11"/>
      <c r="DB22" s="11"/>
      <c r="DC22" s="11"/>
      <c r="DD22" s="11"/>
      <c r="DE22" s="11"/>
    </row>
    <row r="23" spans="1:109" ht="15" hidden="1" customHeight="1" x14ac:dyDescent="0.25">
      <c r="A23" s="86" t="s">
        <v>63</v>
      </c>
      <c r="B23" s="42"/>
      <c r="C23" s="50">
        <v>200</v>
      </c>
      <c r="D23" s="50">
        <v>200</v>
      </c>
      <c r="E23" s="42"/>
      <c r="F23" s="26"/>
      <c r="G23" s="42"/>
      <c r="H23" s="27">
        <v>48</v>
      </c>
      <c r="I23" s="46"/>
      <c r="J23" s="46"/>
      <c r="K23" s="46"/>
      <c r="L23" s="46"/>
      <c r="M23" s="46"/>
      <c r="N23" s="46"/>
      <c r="O23" s="40">
        <f>SUM(I23,K23,M23)+(0.03*SUM(I23,K23,M23))</f>
        <v>0</v>
      </c>
      <c r="P23" s="40">
        <f t="shared" si="2"/>
        <v>0</v>
      </c>
      <c r="Q23" s="41">
        <f>SUM(O23)+(P23*H23)</f>
        <v>0</v>
      </c>
      <c r="R23" s="87"/>
      <c r="DA23" s="11"/>
      <c r="DB23" s="11"/>
      <c r="DC23" s="11"/>
      <c r="DD23" s="11"/>
      <c r="DE23" s="11"/>
    </row>
    <row r="24" spans="1:109" ht="15" hidden="1" customHeight="1" x14ac:dyDescent="0.25">
      <c r="A24" s="86" t="s">
        <v>64</v>
      </c>
      <c r="B24" s="42"/>
      <c r="C24" s="50">
        <v>300</v>
      </c>
      <c r="D24" s="50">
        <v>300</v>
      </c>
      <c r="E24" s="42"/>
      <c r="F24" s="26"/>
      <c r="G24" s="42"/>
      <c r="H24" s="27">
        <v>48</v>
      </c>
      <c r="I24" s="46"/>
      <c r="J24" s="46"/>
      <c r="K24" s="46"/>
      <c r="L24" s="46"/>
      <c r="M24" s="46"/>
      <c r="N24" s="46"/>
      <c r="O24" s="40">
        <f>SUM(I24,K24,M24)+(0.03*SUM(I24,K24,M24))</f>
        <v>0</v>
      </c>
      <c r="P24" s="40">
        <f t="shared" si="2"/>
        <v>0</v>
      </c>
      <c r="Q24" s="41">
        <f>SUM(O24)+(P24*H24)</f>
        <v>0</v>
      </c>
      <c r="R24" s="87"/>
      <c r="DA24" s="11"/>
      <c r="DB24" s="11"/>
      <c r="DC24" s="11"/>
      <c r="DD24" s="11"/>
      <c r="DE24" s="11"/>
    </row>
    <row r="25" spans="1:109" ht="15" hidden="1" customHeight="1" x14ac:dyDescent="0.25">
      <c r="A25" s="86" t="s">
        <v>65</v>
      </c>
      <c r="B25" s="42"/>
      <c r="C25" s="50">
        <v>400</v>
      </c>
      <c r="D25" s="50">
        <v>400</v>
      </c>
      <c r="E25" s="42"/>
      <c r="F25" s="26"/>
      <c r="G25" s="42"/>
      <c r="H25" s="27">
        <v>48</v>
      </c>
      <c r="I25" s="46"/>
      <c r="J25" s="46"/>
      <c r="K25" s="46"/>
      <c r="L25" s="46"/>
      <c r="M25" s="46"/>
      <c r="N25" s="46"/>
      <c r="O25" s="40">
        <f>SUM(I25,K25,M25)+(0.03*SUM(I25,K25,M25))</f>
        <v>0</v>
      </c>
      <c r="P25" s="40">
        <f t="shared" si="2"/>
        <v>0</v>
      </c>
      <c r="Q25" s="41">
        <f>SUM(O25)+(P25*H25)</f>
        <v>0</v>
      </c>
      <c r="R25" s="87"/>
      <c r="DA25" s="11"/>
      <c r="DB25" s="11"/>
      <c r="DC25" s="11"/>
      <c r="DD25" s="11"/>
      <c r="DE25" s="11"/>
    </row>
    <row r="26" spans="1:109" ht="15" hidden="1" customHeight="1" x14ac:dyDescent="0.25">
      <c r="A26" s="86" t="s">
        <v>65</v>
      </c>
      <c r="B26" s="42"/>
      <c r="C26" s="50">
        <v>500</v>
      </c>
      <c r="D26" s="50">
        <v>500</v>
      </c>
      <c r="E26" s="42"/>
      <c r="F26" s="26"/>
      <c r="G26" s="42"/>
      <c r="H26" s="27">
        <v>48</v>
      </c>
      <c r="I26" s="46"/>
      <c r="J26" s="46"/>
      <c r="K26" s="46"/>
      <c r="L26" s="46"/>
      <c r="M26" s="46"/>
      <c r="N26" s="46"/>
      <c r="O26" s="40">
        <f>SUM(I26,K26,M26)+(0.03*SUM(I26,K26,M26))</f>
        <v>0</v>
      </c>
      <c r="P26" s="40">
        <f t="shared" si="2"/>
        <v>0</v>
      </c>
      <c r="Q26" s="41">
        <f>SUM(O26)+(P26*H26)</f>
        <v>0</v>
      </c>
      <c r="R26" s="87"/>
      <c r="DA26" s="11"/>
      <c r="DB26" s="11"/>
      <c r="DC26" s="11"/>
      <c r="DD26" s="11"/>
      <c r="DE26" s="11"/>
    </row>
    <row r="27" spans="1:109" ht="15" hidden="1" customHeight="1" x14ac:dyDescent="0.25">
      <c r="A27" s="86" t="s">
        <v>66</v>
      </c>
      <c r="B27" s="42"/>
      <c r="C27" s="50">
        <v>600</v>
      </c>
      <c r="D27" s="50">
        <v>600</v>
      </c>
      <c r="E27" s="42"/>
      <c r="F27" s="26"/>
      <c r="G27" s="42"/>
      <c r="H27" s="27">
        <v>48</v>
      </c>
      <c r="I27" s="46"/>
      <c r="J27" s="46"/>
      <c r="K27" s="46"/>
      <c r="L27" s="46"/>
      <c r="M27" s="46"/>
      <c r="N27" s="46"/>
      <c r="O27" s="40">
        <f>SUM(I27,K27,M27)+(0.03*SUM(I27,K27,M27))</f>
        <v>0</v>
      </c>
      <c r="P27" s="40">
        <f t="shared" si="2"/>
        <v>0</v>
      </c>
      <c r="Q27" s="41">
        <f>SUM(O27)+(P27*H27)</f>
        <v>0</v>
      </c>
      <c r="R27" s="87"/>
      <c r="DA27" s="11"/>
      <c r="DB27" s="11"/>
      <c r="DC27" s="11"/>
      <c r="DD27" s="11"/>
      <c r="DE27" s="11"/>
    </row>
    <row r="28" spans="1:109" ht="15" hidden="1" customHeight="1" x14ac:dyDescent="0.25">
      <c r="A28" s="86" t="s">
        <v>67</v>
      </c>
      <c r="B28" s="42"/>
      <c r="C28" s="50">
        <v>700</v>
      </c>
      <c r="D28" s="50">
        <v>700</v>
      </c>
      <c r="E28" s="42"/>
      <c r="F28" s="26"/>
      <c r="G28" s="42"/>
      <c r="H28" s="27">
        <v>48</v>
      </c>
      <c r="I28" s="46"/>
      <c r="J28" s="46"/>
      <c r="K28" s="46"/>
      <c r="L28" s="46"/>
      <c r="M28" s="46"/>
      <c r="N28" s="46"/>
      <c r="O28" s="40">
        <f>SUM(I28,K28,M28)+(0.03*SUM(I28,K28,M28))</f>
        <v>0</v>
      </c>
      <c r="P28" s="40">
        <f t="shared" si="2"/>
        <v>0</v>
      </c>
      <c r="Q28" s="41">
        <f>SUM(O28)+(P28*H28)</f>
        <v>0</v>
      </c>
      <c r="R28" s="87"/>
      <c r="DA28" s="11"/>
      <c r="DB28" s="11"/>
      <c r="DC28" s="11"/>
      <c r="DD28" s="11"/>
      <c r="DE28" s="11"/>
    </row>
    <row r="29" spans="1:109" ht="15" hidden="1" customHeight="1" x14ac:dyDescent="0.25">
      <c r="A29" s="86" t="s">
        <v>68</v>
      </c>
      <c r="B29" s="42"/>
      <c r="C29" s="50">
        <v>800</v>
      </c>
      <c r="D29" s="50">
        <v>800</v>
      </c>
      <c r="E29" s="42"/>
      <c r="F29" s="26"/>
      <c r="G29" s="42"/>
      <c r="H29" s="27">
        <v>48</v>
      </c>
      <c r="I29" s="46"/>
      <c r="J29" s="46"/>
      <c r="K29" s="46"/>
      <c r="L29" s="46"/>
      <c r="M29" s="46"/>
      <c r="N29" s="46"/>
      <c r="O29" s="40">
        <f>SUM(I29,K29,M29)+(0.03*SUM(I29,K29,M29))</f>
        <v>0</v>
      </c>
      <c r="P29" s="40">
        <f t="shared" si="2"/>
        <v>0</v>
      </c>
      <c r="Q29" s="41">
        <f>SUM(O29)+(P29*H29)</f>
        <v>0</v>
      </c>
      <c r="R29" s="87"/>
      <c r="DA29" s="11"/>
      <c r="DB29" s="11"/>
      <c r="DC29" s="11"/>
      <c r="DD29" s="11"/>
      <c r="DE29" s="11"/>
    </row>
    <row r="30" spans="1:109" ht="15" hidden="1" customHeight="1" x14ac:dyDescent="0.25">
      <c r="A30" s="86" t="s">
        <v>69</v>
      </c>
      <c r="B30" s="42"/>
      <c r="C30" s="50">
        <v>900</v>
      </c>
      <c r="D30" s="50">
        <v>900</v>
      </c>
      <c r="E30" s="42"/>
      <c r="F30" s="26"/>
      <c r="G30" s="42"/>
      <c r="H30" s="27">
        <v>48</v>
      </c>
      <c r="I30" s="46"/>
      <c r="J30" s="46"/>
      <c r="K30" s="46"/>
      <c r="L30" s="46"/>
      <c r="M30" s="46"/>
      <c r="N30" s="46"/>
      <c r="O30" s="40">
        <f>SUM(I30,K30,M30)+(0.03*SUM(I30,K30,M30))</f>
        <v>0</v>
      </c>
      <c r="P30" s="40">
        <f t="shared" si="2"/>
        <v>0</v>
      </c>
      <c r="Q30" s="41">
        <f>SUM(O30)+(P30*H30)</f>
        <v>0</v>
      </c>
      <c r="R30" s="87"/>
      <c r="DA30" s="11"/>
      <c r="DB30" s="11"/>
      <c r="DC30" s="11"/>
      <c r="DD30" s="11"/>
      <c r="DE30" s="11"/>
    </row>
    <row r="31" spans="1:109" ht="15" hidden="1" customHeight="1" x14ac:dyDescent="0.25">
      <c r="A31" s="86" t="s">
        <v>70</v>
      </c>
      <c r="B31" s="42"/>
      <c r="C31" s="50">
        <v>1000</v>
      </c>
      <c r="D31" s="50">
        <v>1000</v>
      </c>
      <c r="E31" s="42"/>
      <c r="F31" s="26"/>
      <c r="G31" s="42"/>
      <c r="H31" s="27">
        <v>48</v>
      </c>
      <c r="I31" s="46"/>
      <c r="J31" s="46"/>
      <c r="K31" s="46"/>
      <c r="L31" s="46"/>
      <c r="M31" s="46"/>
      <c r="N31" s="46"/>
      <c r="O31" s="40">
        <f>SUM(I31,K31,M31)+(0.03*SUM(I31,K31,M31))</f>
        <v>0</v>
      </c>
      <c r="P31" s="40">
        <f t="shared" si="2"/>
        <v>0</v>
      </c>
      <c r="Q31" s="41">
        <f>SUM(O31)+(P31*H31)</f>
        <v>0</v>
      </c>
      <c r="R31" s="87"/>
      <c r="DA31" s="11"/>
      <c r="DB31" s="11"/>
      <c r="DC31" s="11"/>
      <c r="DD31" s="11"/>
      <c r="DE31" s="11"/>
    </row>
    <row r="32" spans="1:109" ht="15" hidden="1" customHeight="1" x14ac:dyDescent="0.25">
      <c r="A32" s="86" t="s">
        <v>71</v>
      </c>
      <c r="B32" s="42"/>
      <c r="C32" s="50">
        <v>2000</v>
      </c>
      <c r="D32" s="50">
        <v>2000</v>
      </c>
      <c r="E32" s="42"/>
      <c r="F32" s="26"/>
      <c r="G32" s="42"/>
      <c r="H32" s="27">
        <v>48</v>
      </c>
      <c r="I32" s="46"/>
      <c r="J32" s="46"/>
      <c r="K32" s="46"/>
      <c r="L32" s="46"/>
      <c r="M32" s="46"/>
      <c r="N32" s="46"/>
      <c r="O32" s="40">
        <f>SUM(I32,K32,M32)+(0.03*SUM(I32,K32,M32))</f>
        <v>0</v>
      </c>
      <c r="P32" s="40">
        <f t="shared" si="2"/>
        <v>0</v>
      </c>
      <c r="Q32" s="41">
        <f>SUM(O32)+(P32*H32)</f>
        <v>0</v>
      </c>
      <c r="R32" s="87"/>
      <c r="DA32" s="11"/>
      <c r="DB32" s="11"/>
      <c r="DC32" s="11"/>
      <c r="DD32" s="11"/>
      <c r="DE32" s="11"/>
    </row>
    <row r="33" spans="1:109" ht="15" hidden="1" customHeight="1" x14ac:dyDescent="0.25">
      <c r="A33" s="86" t="s">
        <v>72</v>
      </c>
      <c r="B33" s="42"/>
      <c r="C33" s="50">
        <v>5000</v>
      </c>
      <c r="D33" s="50">
        <v>5000</v>
      </c>
      <c r="E33" s="42"/>
      <c r="F33" s="26"/>
      <c r="G33" s="42"/>
      <c r="H33" s="27">
        <v>48</v>
      </c>
      <c r="I33" s="46"/>
      <c r="J33" s="46"/>
      <c r="K33" s="46"/>
      <c r="L33" s="46"/>
      <c r="M33" s="46"/>
      <c r="N33" s="46"/>
      <c r="O33" s="40">
        <f>SUM(I33,K33,M33)+(0.03*SUM(I33,K33,M33))</f>
        <v>0</v>
      </c>
      <c r="P33" s="40">
        <f t="shared" si="2"/>
        <v>0</v>
      </c>
      <c r="Q33" s="41">
        <f>SUM(O33)+(P33*H33)</f>
        <v>0</v>
      </c>
      <c r="R33" s="87"/>
      <c r="DA33" s="11"/>
      <c r="DB33" s="11"/>
      <c r="DC33" s="11"/>
      <c r="DD33" s="11"/>
      <c r="DE33" s="11"/>
    </row>
    <row r="34" spans="1:109" ht="15" hidden="1" customHeight="1" x14ac:dyDescent="0.25">
      <c r="A34" s="86" t="s">
        <v>73</v>
      </c>
      <c r="B34" s="42"/>
      <c r="C34" s="50">
        <v>10000</v>
      </c>
      <c r="D34" s="50">
        <v>10000</v>
      </c>
      <c r="E34" s="42"/>
      <c r="F34" s="26"/>
      <c r="G34" s="42"/>
      <c r="H34" s="27">
        <v>48</v>
      </c>
      <c r="I34" s="46"/>
      <c r="J34" s="46"/>
      <c r="K34" s="46"/>
      <c r="L34" s="46"/>
      <c r="M34" s="46"/>
      <c r="N34" s="46"/>
      <c r="O34" s="40">
        <f>SUM(I34,K34,M34)+(0.03*SUM(I34,K34,M34))</f>
        <v>0</v>
      </c>
      <c r="P34" s="40">
        <f t="shared" si="2"/>
        <v>0</v>
      </c>
      <c r="Q34" s="41">
        <f>SUM(O34)+(P34*H34)</f>
        <v>0</v>
      </c>
      <c r="R34" s="87"/>
      <c r="DA34" s="11"/>
      <c r="DB34" s="11"/>
      <c r="DC34" s="11"/>
      <c r="DD34" s="11"/>
      <c r="DE34" s="11"/>
    </row>
    <row r="35" spans="1:109" ht="15" hidden="1" customHeight="1" x14ac:dyDescent="0.25">
      <c r="A35" s="86" t="s">
        <v>115</v>
      </c>
      <c r="B35" s="42"/>
      <c r="C35" s="50">
        <v>20000</v>
      </c>
      <c r="D35" s="50">
        <v>20000</v>
      </c>
      <c r="E35" s="42"/>
      <c r="F35" s="26"/>
      <c r="G35" s="42"/>
      <c r="H35" s="27">
        <v>48</v>
      </c>
      <c r="I35" s="46"/>
      <c r="J35" s="46"/>
      <c r="K35" s="46"/>
      <c r="L35" s="46"/>
      <c r="M35" s="46"/>
      <c r="N35" s="46"/>
      <c r="O35" s="40">
        <f>SUM(I35,K35,M35)+(0.03*SUM(I35,K35,M35))</f>
        <v>0</v>
      </c>
      <c r="P35" s="40">
        <f t="shared" si="2"/>
        <v>0</v>
      </c>
      <c r="Q35" s="41">
        <f>SUM(O35)+(P35*H35)</f>
        <v>0</v>
      </c>
      <c r="R35" s="87"/>
      <c r="DA35" s="11"/>
      <c r="DB35" s="11"/>
      <c r="DC35" s="11"/>
      <c r="DD35" s="11"/>
      <c r="DE35" s="11"/>
    </row>
    <row r="36" spans="1:109" ht="15" hidden="1" customHeight="1" x14ac:dyDescent="0.25">
      <c r="A36" s="86" t="s">
        <v>116</v>
      </c>
      <c r="B36" s="42"/>
      <c r="C36" s="50">
        <v>50000</v>
      </c>
      <c r="D36" s="50">
        <v>50000</v>
      </c>
      <c r="E36" s="42"/>
      <c r="F36" s="26"/>
      <c r="G36" s="42"/>
      <c r="H36" s="27">
        <v>48</v>
      </c>
      <c r="I36" s="46"/>
      <c r="J36" s="46"/>
      <c r="K36" s="46"/>
      <c r="L36" s="46"/>
      <c r="M36" s="46"/>
      <c r="N36" s="46"/>
      <c r="O36" s="40">
        <f>SUM(I36,K36,M36)+(0.03*SUM(I36,K36,M36))</f>
        <v>0</v>
      </c>
      <c r="P36" s="40">
        <f t="shared" si="2"/>
        <v>0</v>
      </c>
      <c r="Q36" s="41">
        <f>SUM(O36)+(P36*H36)</f>
        <v>0</v>
      </c>
      <c r="R36" s="87"/>
      <c r="DA36" s="11"/>
      <c r="DB36" s="11"/>
      <c r="DC36" s="11"/>
      <c r="DD36" s="11"/>
      <c r="DE36" s="11"/>
    </row>
    <row r="37" spans="1:109" s="24" customFormat="1" x14ac:dyDescent="0.2">
      <c r="A37" s="18" t="s">
        <v>75</v>
      </c>
      <c r="B37" s="19"/>
      <c r="C37" s="49"/>
      <c r="D37" s="49"/>
      <c r="E37" s="19"/>
      <c r="F37" s="20"/>
      <c r="G37" s="19"/>
      <c r="H37" s="21"/>
      <c r="I37" s="22" t="s">
        <v>0</v>
      </c>
      <c r="J37" s="22"/>
      <c r="K37" s="22"/>
      <c r="L37" s="22"/>
      <c r="M37" s="22"/>
      <c r="N37" s="22"/>
      <c r="O37" s="22"/>
      <c r="P37" s="22"/>
      <c r="Q37" s="22"/>
      <c r="R37" s="23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</row>
    <row r="38" spans="1:109" x14ac:dyDescent="0.25">
      <c r="A38" s="86" t="s">
        <v>122</v>
      </c>
      <c r="B38" s="42" t="s">
        <v>31</v>
      </c>
      <c r="C38" s="50">
        <v>100</v>
      </c>
      <c r="D38" s="50">
        <v>100</v>
      </c>
      <c r="E38" s="42" t="s">
        <v>7</v>
      </c>
      <c r="F38" s="26" t="s">
        <v>28</v>
      </c>
      <c r="G38" s="109" t="s">
        <v>131</v>
      </c>
      <c r="H38" s="27">
        <v>36</v>
      </c>
      <c r="I38" s="46">
        <v>0</v>
      </c>
      <c r="J38" s="46">
        <v>800</v>
      </c>
      <c r="K38" s="46">
        <v>0</v>
      </c>
      <c r="L38" s="46">
        <v>275</v>
      </c>
      <c r="M38" s="46">
        <v>0</v>
      </c>
      <c r="N38" s="46">
        <v>0</v>
      </c>
      <c r="O38" s="40">
        <v>0</v>
      </c>
      <c r="P38" s="40">
        <v>1107.25</v>
      </c>
      <c r="Q38" s="41">
        <v>39861</v>
      </c>
      <c r="R38" s="87"/>
      <c r="DA38" s="11"/>
      <c r="DB38" s="11"/>
      <c r="DC38" s="11"/>
      <c r="DD38" s="11"/>
      <c r="DE38" s="11"/>
    </row>
    <row r="39" spans="1:109" x14ac:dyDescent="0.25">
      <c r="A39" s="86" t="s">
        <v>76</v>
      </c>
      <c r="B39" s="42" t="s">
        <v>31</v>
      </c>
      <c r="C39" s="50">
        <v>50</v>
      </c>
      <c r="D39" s="50">
        <v>50</v>
      </c>
      <c r="E39" s="42" t="s">
        <v>7</v>
      </c>
      <c r="F39" s="26" t="s">
        <v>28</v>
      </c>
      <c r="G39" s="109" t="s">
        <v>131</v>
      </c>
      <c r="H39" s="27">
        <v>36</v>
      </c>
      <c r="I39" s="46">
        <v>0</v>
      </c>
      <c r="J39" s="46">
        <v>900</v>
      </c>
      <c r="K39" s="46">
        <v>0</v>
      </c>
      <c r="L39" s="46">
        <v>350</v>
      </c>
      <c r="M39" s="46">
        <v>0</v>
      </c>
      <c r="N39" s="46">
        <v>0</v>
      </c>
      <c r="O39" s="40">
        <v>0</v>
      </c>
      <c r="P39" s="40">
        <v>1287.5</v>
      </c>
      <c r="Q39" s="41">
        <v>46350</v>
      </c>
      <c r="R39" s="87"/>
      <c r="DA39" s="11"/>
      <c r="DB39" s="11"/>
      <c r="DC39" s="11"/>
      <c r="DD39" s="11"/>
      <c r="DE39" s="11"/>
    </row>
    <row r="40" spans="1:109" x14ac:dyDescent="0.25">
      <c r="A40" s="86" t="s">
        <v>77</v>
      </c>
      <c r="B40" s="42" t="s">
        <v>31</v>
      </c>
      <c r="C40" s="50">
        <v>200</v>
      </c>
      <c r="D40" s="50">
        <v>200</v>
      </c>
      <c r="E40" s="42" t="s">
        <v>7</v>
      </c>
      <c r="F40" s="26" t="s">
        <v>28</v>
      </c>
      <c r="G40" s="109" t="s">
        <v>131</v>
      </c>
      <c r="H40" s="27">
        <v>36</v>
      </c>
      <c r="I40" s="46">
        <v>0</v>
      </c>
      <c r="J40" s="46">
        <v>1200</v>
      </c>
      <c r="K40" s="46">
        <v>0</v>
      </c>
      <c r="L40" s="46">
        <v>600</v>
      </c>
      <c r="M40" s="46">
        <v>0</v>
      </c>
      <c r="N40" s="46">
        <v>0</v>
      </c>
      <c r="O40" s="40">
        <v>0</v>
      </c>
      <c r="P40" s="40">
        <v>1854</v>
      </c>
      <c r="Q40" s="41">
        <v>66744</v>
      </c>
      <c r="R40" s="87"/>
      <c r="DA40" s="11"/>
      <c r="DB40" s="11"/>
      <c r="DC40" s="11"/>
      <c r="DD40" s="11"/>
      <c r="DE40" s="11"/>
    </row>
    <row r="41" spans="1:109" x14ac:dyDescent="0.25">
      <c r="A41" s="86" t="s">
        <v>78</v>
      </c>
      <c r="B41" s="42" t="s">
        <v>31</v>
      </c>
      <c r="C41" s="50">
        <v>300</v>
      </c>
      <c r="D41" s="50">
        <v>300</v>
      </c>
      <c r="E41" s="42" t="s">
        <v>7</v>
      </c>
      <c r="F41" s="26" t="s">
        <v>28</v>
      </c>
      <c r="G41" s="109" t="s">
        <v>131</v>
      </c>
      <c r="H41" s="27">
        <v>36</v>
      </c>
      <c r="I41" s="46">
        <v>0</v>
      </c>
      <c r="J41" s="46">
        <v>1350</v>
      </c>
      <c r="K41" s="46">
        <v>0</v>
      </c>
      <c r="L41" s="46">
        <v>750</v>
      </c>
      <c r="M41" s="46">
        <v>0</v>
      </c>
      <c r="N41" s="46">
        <v>0</v>
      </c>
      <c r="O41" s="40">
        <v>0</v>
      </c>
      <c r="P41" s="40">
        <v>2163</v>
      </c>
      <c r="Q41" s="41">
        <v>77868</v>
      </c>
      <c r="R41" s="87"/>
      <c r="DA41" s="11"/>
      <c r="DB41" s="11"/>
      <c r="DC41" s="11"/>
      <c r="DD41" s="11"/>
      <c r="DE41" s="11"/>
    </row>
    <row r="42" spans="1:109" x14ac:dyDescent="0.25">
      <c r="A42" s="86" t="s">
        <v>79</v>
      </c>
      <c r="B42" s="42" t="s">
        <v>31</v>
      </c>
      <c r="C42" s="50">
        <v>400</v>
      </c>
      <c r="D42" s="50">
        <v>400</v>
      </c>
      <c r="E42" s="42" t="s">
        <v>7</v>
      </c>
      <c r="F42" s="26" t="s">
        <v>28</v>
      </c>
      <c r="G42" s="109" t="s">
        <v>131</v>
      </c>
      <c r="H42" s="27">
        <v>36</v>
      </c>
      <c r="I42" s="46">
        <v>0</v>
      </c>
      <c r="J42" s="46">
        <v>1350</v>
      </c>
      <c r="K42" s="46">
        <v>0</v>
      </c>
      <c r="L42" s="46">
        <v>940</v>
      </c>
      <c r="M42" s="46">
        <v>0</v>
      </c>
      <c r="N42" s="46">
        <v>0</v>
      </c>
      <c r="O42" s="40">
        <v>0</v>
      </c>
      <c r="P42" s="40">
        <v>2358.6999999999998</v>
      </c>
      <c r="Q42" s="41">
        <v>84913.2</v>
      </c>
      <c r="R42" s="87"/>
      <c r="DA42" s="11"/>
      <c r="DB42" s="11"/>
      <c r="DC42" s="11"/>
      <c r="DD42" s="11"/>
      <c r="DE42" s="11"/>
    </row>
    <row r="43" spans="1:109" x14ac:dyDescent="0.25">
      <c r="A43" s="86" t="s">
        <v>127</v>
      </c>
      <c r="B43" s="42" t="s">
        <v>31</v>
      </c>
      <c r="C43" s="50">
        <v>500</v>
      </c>
      <c r="D43" s="50">
        <v>500</v>
      </c>
      <c r="E43" s="42" t="s">
        <v>7</v>
      </c>
      <c r="F43" s="26" t="s">
        <v>28</v>
      </c>
      <c r="G43" s="109" t="s">
        <v>131</v>
      </c>
      <c r="H43" s="27">
        <v>36</v>
      </c>
      <c r="I43" s="46">
        <v>0</v>
      </c>
      <c r="J43" s="46">
        <v>1350</v>
      </c>
      <c r="K43" s="46">
        <v>0</v>
      </c>
      <c r="L43" s="46">
        <v>1000</v>
      </c>
      <c r="M43" s="46">
        <v>0</v>
      </c>
      <c r="N43" s="46">
        <v>0</v>
      </c>
      <c r="O43" s="40">
        <v>0</v>
      </c>
      <c r="P43" s="40">
        <v>2420.5</v>
      </c>
      <c r="Q43" s="41">
        <v>87138</v>
      </c>
      <c r="R43" s="87"/>
      <c r="DA43" s="11"/>
      <c r="DB43" s="11"/>
      <c r="DC43" s="11"/>
      <c r="DD43" s="11"/>
      <c r="DE43" s="11"/>
    </row>
    <row r="44" spans="1:109" x14ac:dyDescent="0.25">
      <c r="A44" s="86" t="s">
        <v>80</v>
      </c>
      <c r="B44" s="42" t="s">
        <v>31</v>
      </c>
      <c r="C44" s="50">
        <v>600</v>
      </c>
      <c r="D44" s="50">
        <v>600</v>
      </c>
      <c r="E44" s="42" t="s">
        <v>7</v>
      </c>
      <c r="F44" s="26" t="s">
        <v>28</v>
      </c>
      <c r="G44" s="109" t="s">
        <v>131</v>
      </c>
      <c r="H44" s="27">
        <v>36</v>
      </c>
      <c r="I44" s="46">
        <v>0</v>
      </c>
      <c r="J44" s="46">
        <v>1450</v>
      </c>
      <c r="K44" s="46">
        <v>0</v>
      </c>
      <c r="L44" s="46">
        <v>1200</v>
      </c>
      <c r="M44" s="46">
        <v>0</v>
      </c>
      <c r="N44" s="46">
        <v>0</v>
      </c>
      <c r="O44" s="40">
        <v>0</v>
      </c>
      <c r="P44" s="40">
        <v>2729.5</v>
      </c>
      <c r="Q44" s="41">
        <v>98262</v>
      </c>
      <c r="R44" s="87"/>
      <c r="DA44" s="11"/>
      <c r="DB44" s="11"/>
      <c r="DC44" s="11"/>
      <c r="DD44" s="11"/>
      <c r="DE44" s="11"/>
    </row>
    <row r="45" spans="1:109" x14ac:dyDescent="0.25">
      <c r="A45" s="86" t="s">
        <v>81</v>
      </c>
      <c r="B45" s="42" t="s">
        <v>31</v>
      </c>
      <c r="C45" s="50">
        <v>700</v>
      </c>
      <c r="D45" s="50">
        <v>700</v>
      </c>
      <c r="E45" s="42" t="s">
        <v>7</v>
      </c>
      <c r="F45" s="26" t="s">
        <v>28</v>
      </c>
      <c r="G45" s="109" t="s">
        <v>131</v>
      </c>
      <c r="H45" s="27">
        <v>36</v>
      </c>
      <c r="I45" s="46">
        <v>0</v>
      </c>
      <c r="J45" s="46">
        <v>1450</v>
      </c>
      <c r="K45" s="46">
        <v>0</v>
      </c>
      <c r="L45" s="46">
        <v>1400</v>
      </c>
      <c r="M45" s="46">
        <v>0</v>
      </c>
      <c r="N45" s="46">
        <v>0</v>
      </c>
      <c r="O45" s="40">
        <v>0</v>
      </c>
      <c r="P45" s="40">
        <v>2935.5</v>
      </c>
      <c r="Q45" s="41">
        <v>105678</v>
      </c>
      <c r="R45" s="87"/>
      <c r="DA45" s="11"/>
      <c r="DB45" s="11"/>
      <c r="DC45" s="11"/>
      <c r="DD45" s="11"/>
      <c r="DE45" s="11"/>
    </row>
    <row r="46" spans="1:109" x14ac:dyDescent="0.25">
      <c r="A46" s="86" t="s">
        <v>82</v>
      </c>
      <c r="B46" s="42" t="s">
        <v>31</v>
      </c>
      <c r="C46" s="50">
        <v>800</v>
      </c>
      <c r="D46" s="50">
        <v>800</v>
      </c>
      <c r="E46" s="42" t="s">
        <v>7</v>
      </c>
      <c r="F46" s="26" t="s">
        <v>28</v>
      </c>
      <c r="G46" s="109" t="s">
        <v>131</v>
      </c>
      <c r="H46" s="27">
        <v>36</v>
      </c>
      <c r="I46" s="46">
        <v>0</v>
      </c>
      <c r="J46" s="46">
        <v>1600</v>
      </c>
      <c r="K46" s="46">
        <v>0</v>
      </c>
      <c r="L46" s="46">
        <v>1440</v>
      </c>
      <c r="M46" s="46">
        <v>0</v>
      </c>
      <c r="N46" s="46">
        <v>0</v>
      </c>
      <c r="O46" s="40">
        <v>0</v>
      </c>
      <c r="P46" s="40">
        <v>3131.2</v>
      </c>
      <c r="Q46" s="41">
        <v>112723.2</v>
      </c>
      <c r="R46" s="87"/>
      <c r="DA46" s="11"/>
      <c r="DB46" s="11"/>
      <c r="DC46" s="11"/>
      <c r="DD46" s="11"/>
      <c r="DE46" s="11"/>
    </row>
    <row r="47" spans="1:109" x14ac:dyDescent="0.25">
      <c r="A47" s="86" t="s">
        <v>83</v>
      </c>
      <c r="B47" s="42" t="s">
        <v>31</v>
      </c>
      <c r="C47" s="50">
        <v>900</v>
      </c>
      <c r="D47" s="50">
        <v>900</v>
      </c>
      <c r="E47" s="42" t="s">
        <v>7</v>
      </c>
      <c r="F47" s="26" t="s">
        <v>28</v>
      </c>
      <c r="G47" s="109" t="s">
        <v>131</v>
      </c>
      <c r="H47" s="27">
        <v>36</v>
      </c>
      <c r="I47" s="46">
        <v>0</v>
      </c>
      <c r="J47" s="46">
        <v>1600</v>
      </c>
      <c r="K47" s="46">
        <v>0</v>
      </c>
      <c r="L47" s="46">
        <v>1485</v>
      </c>
      <c r="M47" s="46">
        <v>0</v>
      </c>
      <c r="N47" s="46">
        <v>0</v>
      </c>
      <c r="O47" s="40">
        <v>0</v>
      </c>
      <c r="P47" s="40">
        <v>3177.55</v>
      </c>
      <c r="Q47" s="41">
        <v>114391.8</v>
      </c>
      <c r="R47" s="87"/>
      <c r="DA47" s="11"/>
      <c r="DB47" s="11"/>
      <c r="DC47" s="11"/>
      <c r="DD47" s="11"/>
      <c r="DE47" s="11"/>
    </row>
    <row r="48" spans="1:109" x14ac:dyDescent="0.25">
      <c r="A48" s="86" t="s">
        <v>84</v>
      </c>
      <c r="B48" s="42" t="s">
        <v>31</v>
      </c>
      <c r="C48" s="50">
        <v>1000</v>
      </c>
      <c r="D48" s="50">
        <v>1000</v>
      </c>
      <c r="E48" s="42" t="s">
        <v>7</v>
      </c>
      <c r="F48" s="26" t="s">
        <v>28</v>
      </c>
      <c r="G48" s="109" t="s">
        <v>131</v>
      </c>
      <c r="H48" s="27">
        <v>36</v>
      </c>
      <c r="I48" s="46">
        <v>0</v>
      </c>
      <c r="J48" s="46">
        <v>1600</v>
      </c>
      <c r="K48" s="46">
        <v>0</v>
      </c>
      <c r="L48" s="46">
        <v>1250</v>
      </c>
      <c r="M48" s="46">
        <v>0</v>
      </c>
      <c r="N48" s="46">
        <v>0</v>
      </c>
      <c r="O48" s="40">
        <v>0</v>
      </c>
      <c r="P48" s="40">
        <v>2935.5</v>
      </c>
      <c r="Q48" s="41">
        <v>105678</v>
      </c>
      <c r="R48" s="87"/>
      <c r="DA48" s="11"/>
      <c r="DB48" s="11"/>
      <c r="DC48" s="11"/>
      <c r="DD48" s="11"/>
      <c r="DE48" s="11"/>
    </row>
    <row r="49" spans="1:109" x14ac:dyDescent="0.25">
      <c r="A49" s="86" t="s">
        <v>85</v>
      </c>
      <c r="B49" s="42" t="s">
        <v>31</v>
      </c>
      <c r="C49" s="50">
        <v>2000</v>
      </c>
      <c r="D49" s="50">
        <v>2000</v>
      </c>
      <c r="E49" s="42" t="s">
        <v>7</v>
      </c>
      <c r="F49" s="26" t="s">
        <v>28</v>
      </c>
      <c r="G49" s="109" t="s">
        <v>131</v>
      </c>
      <c r="H49" s="27">
        <v>36</v>
      </c>
      <c r="I49" s="46">
        <v>0</v>
      </c>
      <c r="J49" s="46">
        <v>3250</v>
      </c>
      <c r="K49" s="46">
        <v>0</v>
      </c>
      <c r="L49" s="46">
        <v>2000</v>
      </c>
      <c r="M49" s="46">
        <v>0</v>
      </c>
      <c r="N49" s="46">
        <v>0</v>
      </c>
      <c r="O49" s="40">
        <v>0</v>
      </c>
      <c r="P49" s="40">
        <v>5407.5</v>
      </c>
      <c r="Q49" s="41">
        <v>194670</v>
      </c>
      <c r="R49" s="87"/>
      <c r="DA49" s="11"/>
      <c r="DB49" s="11"/>
      <c r="DC49" s="11"/>
      <c r="DD49" s="11"/>
      <c r="DE49" s="11"/>
    </row>
    <row r="50" spans="1:109" x14ac:dyDescent="0.25">
      <c r="A50" s="86" t="s">
        <v>86</v>
      </c>
      <c r="B50" s="42" t="s">
        <v>31</v>
      </c>
      <c r="C50" s="50">
        <v>5000</v>
      </c>
      <c r="D50" s="50">
        <v>5000</v>
      </c>
      <c r="E50" s="42" t="s">
        <v>7</v>
      </c>
      <c r="F50" s="26" t="s">
        <v>28</v>
      </c>
      <c r="G50" s="109" t="s">
        <v>131</v>
      </c>
      <c r="H50" s="27">
        <v>36</v>
      </c>
      <c r="I50" s="46">
        <v>0</v>
      </c>
      <c r="J50" s="46">
        <v>3250</v>
      </c>
      <c r="K50" s="46">
        <v>0</v>
      </c>
      <c r="L50" s="46">
        <v>3500</v>
      </c>
      <c r="M50" s="46">
        <v>0</v>
      </c>
      <c r="N50" s="46">
        <v>0</v>
      </c>
      <c r="O50" s="40">
        <v>0</v>
      </c>
      <c r="P50" s="40">
        <v>6952.5</v>
      </c>
      <c r="Q50" s="41">
        <v>250290</v>
      </c>
      <c r="R50" s="87"/>
      <c r="DA50" s="11"/>
      <c r="DB50" s="11"/>
      <c r="DC50" s="11"/>
      <c r="DD50" s="11"/>
      <c r="DE50" s="11"/>
    </row>
    <row r="51" spans="1:109" x14ac:dyDescent="0.25">
      <c r="A51" s="86" t="s">
        <v>87</v>
      </c>
      <c r="B51" s="42" t="s">
        <v>31</v>
      </c>
      <c r="C51" s="50">
        <v>10000</v>
      </c>
      <c r="D51" s="50">
        <v>10000</v>
      </c>
      <c r="E51" s="42" t="s">
        <v>7</v>
      </c>
      <c r="F51" s="26" t="s">
        <v>28</v>
      </c>
      <c r="G51" s="109" t="s">
        <v>131</v>
      </c>
      <c r="H51" s="27">
        <v>36</v>
      </c>
      <c r="I51" s="46">
        <v>0</v>
      </c>
      <c r="J51" s="46">
        <v>3250</v>
      </c>
      <c r="K51" s="46">
        <v>0</v>
      </c>
      <c r="L51" s="46">
        <v>4000</v>
      </c>
      <c r="M51" s="46">
        <v>0</v>
      </c>
      <c r="N51" s="46">
        <v>0</v>
      </c>
      <c r="O51" s="40">
        <v>0</v>
      </c>
      <c r="P51" s="40">
        <v>7467.5</v>
      </c>
      <c r="Q51" s="41">
        <v>268830</v>
      </c>
      <c r="R51" s="87"/>
      <c r="DA51" s="11"/>
      <c r="DB51" s="11"/>
      <c r="DC51" s="11"/>
      <c r="DD51" s="11"/>
      <c r="DE51" s="11"/>
    </row>
    <row r="52" spans="1:109" ht="15" hidden="1" customHeight="1" x14ac:dyDescent="0.25">
      <c r="A52" s="86" t="s">
        <v>115</v>
      </c>
      <c r="B52" s="42"/>
      <c r="C52" s="50">
        <v>20000</v>
      </c>
      <c r="D52" s="50">
        <v>20000</v>
      </c>
      <c r="E52" s="42"/>
      <c r="F52" s="26"/>
      <c r="G52" s="42"/>
      <c r="H52" s="27">
        <v>36</v>
      </c>
      <c r="I52" s="46"/>
      <c r="J52" s="46"/>
      <c r="K52" s="46"/>
      <c r="L52" s="46"/>
      <c r="M52" s="46"/>
      <c r="N52" s="46"/>
      <c r="O52" s="40">
        <f>SUM(I52,K52,M52)+(0.03*SUM(I52,K52,M52))</f>
        <v>0</v>
      </c>
      <c r="P52" s="40">
        <f t="shared" ref="P39:P53" si="3">SUM(J52,L52,N52)+(0.03*SUM(J52,L52,N52))</f>
        <v>0</v>
      </c>
      <c r="Q52" s="41">
        <f>SUM(O52)+(P52*H52)</f>
        <v>0</v>
      </c>
      <c r="R52" s="87"/>
      <c r="DA52" s="11"/>
      <c r="DB52" s="11"/>
      <c r="DC52" s="11"/>
      <c r="DD52" s="11"/>
      <c r="DE52" s="11"/>
    </row>
    <row r="53" spans="1:109" ht="15" hidden="1" customHeight="1" x14ac:dyDescent="0.25">
      <c r="A53" s="86" t="s">
        <v>116</v>
      </c>
      <c r="B53" s="42"/>
      <c r="C53" s="50">
        <v>50000</v>
      </c>
      <c r="D53" s="50">
        <v>50000</v>
      </c>
      <c r="E53" s="42"/>
      <c r="F53" s="26"/>
      <c r="G53" s="42"/>
      <c r="H53" s="27">
        <v>36</v>
      </c>
      <c r="I53" s="46"/>
      <c r="J53" s="46"/>
      <c r="K53" s="46"/>
      <c r="L53" s="46"/>
      <c r="M53" s="46"/>
      <c r="N53" s="46"/>
      <c r="O53" s="40">
        <f>SUM(I53,K53,M53)+(0.03*SUM(I53,K53,M53))</f>
        <v>0</v>
      </c>
      <c r="P53" s="40">
        <f t="shared" si="3"/>
        <v>0</v>
      </c>
      <c r="Q53" s="41">
        <f>SUM(O53)+(P53*H53)</f>
        <v>0</v>
      </c>
      <c r="R53" s="87"/>
      <c r="DA53" s="11"/>
      <c r="DB53" s="11"/>
      <c r="DC53" s="11"/>
      <c r="DD53" s="11"/>
      <c r="DE53" s="11"/>
    </row>
    <row r="54" spans="1:109" s="24" customFormat="1" hidden="1" x14ac:dyDescent="0.2">
      <c r="A54" s="18" t="s">
        <v>88</v>
      </c>
      <c r="B54" s="19"/>
      <c r="C54" s="49"/>
      <c r="D54" s="49"/>
      <c r="E54" s="19"/>
      <c r="F54" s="20"/>
      <c r="G54" s="19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</row>
    <row r="55" spans="1:109" ht="15" hidden="1" customHeight="1" x14ac:dyDescent="0.25">
      <c r="A55" s="86" t="s">
        <v>123</v>
      </c>
      <c r="B55" s="42"/>
      <c r="C55" s="50">
        <v>50</v>
      </c>
      <c r="D55" s="50">
        <v>50</v>
      </c>
      <c r="E55" s="42"/>
      <c r="F55" s="26"/>
      <c r="G55" s="42"/>
      <c r="H55" s="27">
        <v>24</v>
      </c>
      <c r="I55" s="46"/>
      <c r="J55" s="46"/>
      <c r="K55" s="46"/>
      <c r="L55" s="46"/>
      <c r="M55" s="46"/>
      <c r="N55" s="46"/>
      <c r="O55" s="40">
        <f>SUM(I55,K55,M55)+(0.03*SUM(I55,K55,M55))</f>
        <v>0</v>
      </c>
      <c r="P55" s="40">
        <f t="shared" ref="P55" si="4">SUM(J55,L55,N55)+(0.03*SUM(J55,L55,N55))</f>
        <v>0</v>
      </c>
      <c r="Q55" s="41">
        <f>SUM(O55)+(P55*H55)</f>
        <v>0</v>
      </c>
      <c r="R55" s="87"/>
      <c r="DA55" s="11"/>
      <c r="DB55" s="11"/>
      <c r="DC55" s="11"/>
      <c r="DD55" s="11"/>
      <c r="DE55" s="11"/>
    </row>
    <row r="56" spans="1:109" ht="15" hidden="1" customHeight="1" x14ac:dyDescent="0.25">
      <c r="A56" s="86" t="s">
        <v>89</v>
      </c>
      <c r="B56" s="42"/>
      <c r="C56" s="50">
        <v>100</v>
      </c>
      <c r="D56" s="50">
        <v>100</v>
      </c>
      <c r="E56" s="42"/>
      <c r="F56" s="26"/>
      <c r="G56" s="42"/>
      <c r="H56" s="27">
        <v>24</v>
      </c>
      <c r="I56" s="46"/>
      <c r="J56" s="46"/>
      <c r="K56" s="46"/>
      <c r="L56" s="46"/>
      <c r="M56" s="46"/>
      <c r="N56" s="46"/>
      <c r="O56" s="40">
        <f>SUM(I56,K56,M56)+(0.03*SUM(I56,K56,M56))</f>
        <v>0</v>
      </c>
      <c r="P56" s="40">
        <f t="shared" ref="P56:P70" si="5">SUM(J56,L56,N56)+(0.03*SUM(J56,L56,N56))</f>
        <v>0</v>
      </c>
      <c r="Q56" s="41">
        <f>SUM(O56)+(P56*H56)</f>
        <v>0</v>
      </c>
      <c r="R56" s="87"/>
      <c r="DA56" s="11"/>
      <c r="DB56" s="11"/>
      <c r="DC56" s="11"/>
      <c r="DD56" s="11"/>
      <c r="DE56" s="11"/>
    </row>
    <row r="57" spans="1:109" ht="15" hidden="1" customHeight="1" x14ac:dyDescent="0.25">
      <c r="A57" s="86" t="s">
        <v>90</v>
      </c>
      <c r="B57" s="42"/>
      <c r="C57" s="50">
        <v>200</v>
      </c>
      <c r="D57" s="50">
        <v>200</v>
      </c>
      <c r="E57" s="42"/>
      <c r="F57" s="26"/>
      <c r="G57" s="42"/>
      <c r="H57" s="27">
        <v>24</v>
      </c>
      <c r="I57" s="46"/>
      <c r="J57" s="46"/>
      <c r="K57" s="46"/>
      <c r="L57" s="46"/>
      <c r="M57" s="46"/>
      <c r="N57" s="46"/>
      <c r="O57" s="40">
        <f>SUM(I57,K57,M57)+(0.03*SUM(I57,K57,M57))</f>
        <v>0</v>
      </c>
      <c r="P57" s="40">
        <f t="shared" si="5"/>
        <v>0</v>
      </c>
      <c r="Q57" s="41">
        <f>SUM(O57)+(P57*H57)</f>
        <v>0</v>
      </c>
      <c r="R57" s="87"/>
      <c r="DA57" s="11"/>
      <c r="DB57" s="11"/>
      <c r="DC57" s="11"/>
      <c r="DD57" s="11"/>
      <c r="DE57" s="11"/>
    </row>
    <row r="58" spans="1:109" ht="15" hidden="1" customHeight="1" x14ac:dyDescent="0.25">
      <c r="A58" s="86" t="s">
        <v>91</v>
      </c>
      <c r="B58" s="42"/>
      <c r="C58" s="50">
        <v>300</v>
      </c>
      <c r="D58" s="50">
        <v>300</v>
      </c>
      <c r="E58" s="42"/>
      <c r="F58" s="26"/>
      <c r="G58" s="42"/>
      <c r="H58" s="27">
        <v>24</v>
      </c>
      <c r="I58" s="46"/>
      <c r="J58" s="46"/>
      <c r="K58" s="46"/>
      <c r="L58" s="46"/>
      <c r="M58" s="46"/>
      <c r="N58" s="46"/>
      <c r="O58" s="40">
        <f>SUM(I58,K58,M58)+(0.03*SUM(I58,K58,M58))</f>
        <v>0</v>
      </c>
      <c r="P58" s="40">
        <f t="shared" si="5"/>
        <v>0</v>
      </c>
      <c r="Q58" s="41">
        <f>SUM(O58)+(P58*H58)</f>
        <v>0</v>
      </c>
      <c r="R58" s="87"/>
      <c r="DA58" s="11"/>
      <c r="DB58" s="11"/>
      <c r="DC58" s="11"/>
      <c r="DD58" s="11"/>
      <c r="DE58" s="11"/>
    </row>
    <row r="59" spans="1:109" ht="15" hidden="1" customHeight="1" x14ac:dyDescent="0.25">
      <c r="A59" s="86" t="s">
        <v>92</v>
      </c>
      <c r="B59" s="42"/>
      <c r="C59" s="50">
        <v>400</v>
      </c>
      <c r="D59" s="50">
        <v>400</v>
      </c>
      <c r="E59" s="42"/>
      <c r="F59" s="26"/>
      <c r="G59" s="42"/>
      <c r="H59" s="27">
        <v>24</v>
      </c>
      <c r="I59" s="46"/>
      <c r="J59" s="46"/>
      <c r="K59" s="46"/>
      <c r="L59" s="46"/>
      <c r="M59" s="46"/>
      <c r="N59" s="46"/>
      <c r="O59" s="40">
        <f>SUM(I59,K59,M59)+(0.03*SUM(I59,K59,M59))</f>
        <v>0</v>
      </c>
      <c r="P59" s="40">
        <f t="shared" si="5"/>
        <v>0</v>
      </c>
      <c r="Q59" s="41">
        <f>SUM(O59)+(P59*H59)</f>
        <v>0</v>
      </c>
      <c r="R59" s="87"/>
      <c r="DA59" s="11"/>
      <c r="DB59" s="11"/>
      <c r="DC59" s="11"/>
      <c r="DD59" s="11"/>
      <c r="DE59" s="11"/>
    </row>
    <row r="60" spans="1:109" ht="15" hidden="1" customHeight="1" x14ac:dyDescent="0.25">
      <c r="A60" s="86" t="s">
        <v>128</v>
      </c>
      <c r="B60" s="42"/>
      <c r="C60" s="50">
        <v>500</v>
      </c>
      <c r="D60" s="50">
        <v>500</v>
      </c>
      <c r="E60" s="42"/>
      <c r="F60" s="26"/>
      <c r="G60" s="42"/>
      <c r="H60" s="27">
        <v>24</v>
      </c>
      <c r="I60" s="46"/>
      <c r="J60" s="46"/>
      <c r="K60" s="46"/>
      <c r="L60" s="46"/>
      <c r="M60" s="46"/>
      <c r="N60" s="46"/>
      <c r="O60" s="40">
        <f>SUM(I60,K60,M60)+(0.03*SUM(I60,K60,M60))</f>
        <v>0</v>
      </c>
      <c r="P60" s="40">
        <f t="shared" si="5"/>
        <v>0</v>
      </c>
      <c r="Q60" s="41">
        <f>SUM(O60)+(P60*H60)</f>
        <v>0</v>
      </c>
      <c r="R60" s="87"/>
      <c r="DA60" s="11"/>
      <c r="DB60" s="11"/>
      <c r="DC60" s="11"/>
      <c r="DD60" s="11"/>
      <c r="DE60" s="11"/>
    </row>
    <row r="61" spans="1:109" ht="15" hidden="1" customHeight="1" x14ac:dyDescent="0.25">
      <c r="A61" s="86" t="s">
        <v>93</v>
      </c>
      <c r="B61" s="42"/>
      <c r="C61" s="50">
        <v>600</v>
      </c>
      <c r="D61" s="50">
        <v>600</v>
      </c>
      <c r="E61" s="42"/>
      <c r="F61" s="26"/>
      <c r="G61" s="42"/>
      <c r="H61" s="27">
        <v>24</v>
      </c>
      <c r="I61" s="46"/>
      <c r="J61" s="46"/>
      <c r="K61" s="46"/>
      <c r="L61" s="46"/>
      <c r="M61" s="46"/>
      <c r="N61" s="46"/>
      <c r="O61" s="40">
        <f>SUM(I61,K61,M61)+(0.03*SUM(I61,K61,M61))</f>
        <v>0</v>
      </c>
      <c r="P61" s="40">
        <f t="shared" si="5"/>
        <v>0</v>
      </c>
      <c r="Q61" s="41">
        <f>SUM(O61)+(P61*H61)</f>
        <v>0</v>
      </c>
      <c r="R61" s="87"/>
      <c r="DA61" s="11"/>
      <c r="DB61" s="11"/>
      <c r="DC61" s="11"/>
      <c r="DD61" s="11"/>
      <c r="DE61" s="11"/>
    </row>
    <row r="62" spans="1:109" ht="15" hidden="1" customHeight="1" x14ac:dyDescent="0.25">
      <c r="A62" s="86" t="s">
        <v>94</v>
      </c>
      <c r="B62" s="42"/>
      <c r="C62" s="50">
        <v>700</v>
      </c>
      <c r="D62" s="50">
        <v>700</v>
      </c>
      <c r="E62" s="42"/>
      <c r="F62" s="26"/>
      <c r="G62" s="42"/>
      <c r="H62" s="27">
        <v>24</v>
      </c>
      <c r="I62" s="46"/>
      <c r="J62" s="46"/>
      <c r="K62" s="46"/>
      <c r="L62" s="46"/>
      <c r="M62" s="46"/>
      <c r="N62" s="46"/>
      <c r="O62" s="40">
        <f>SUM(I62,K62,M62)+(0.03*SUM(I62,K62,M62))</f>
        <v>0</v>
      </c>
      <c r="P62" s="40">
        <f t="shared" si="5"/>
        <v>0</v>
      </c>
      <c r="Q62" s="41">
        <f>SUM(O62)+(P62*H62)</f>
        <v>0</v>
      </c>
      <c r="R62" s="87"/>
      <c r="DA62" s="11"/>
      <c r="DB62" s="11"/>
      <c r="DC62" s="11"/>
      <c r="DD62" s="11"/>
      <c r="DE62" s="11"/>
    </row>
    <row r="63" spans="1:109" ht="15" hidden="1" customHeight="1" x14ac:dyDescent="0.25">
      <c r="A63" s="86" t="s">
        <v>95</v>
      </c>
      <c r="B63" s="42"/>
      <c r="C63" s="50">
        <v>800</v>
      </c>
      <c r="D63" s="50">
        <v>800</v>
      </c>
      <c r="E63" s="42"/>
      <c r="F63" s="26"/>
      <c r="G63" s="42"/>
      <c r="H63" s="27">
        <v>24</v>
      </c>
      <c r="I63" s="46"/>
      <c r="J63" s="46"/>
      <c r="K63" s="46"/>
      <c r="L63" s="46"/>
      <c r="M63" s="46"/>
      <c r="N63" s="46"/>
      <c r="O63" s="40">
        <f>SUM(I63,K63,M63)+(0.03*SUM(I63,K63,M63))</f>
        <v>0</v>
      </c>
      <c r="P63" s="40">
        <f t="shared" si="5"/>
        <v>0</v>
      </c>
      <c r="Q63" s="41">
        <f>SUM(O63)+(P63*H63)</f>
        <v>0</v>
      </c>
      <c r="R63" s="87"/>
      <c r="DA63" s="11"/>
      <c r="DB63" s="11"/>
      <c r="DC63" s="11"/>
      <c r="DD63" s="11"/>
      <c r="DE63" s="11"/>
    </row>
    <row r="64" spans="1:109" ht="15" hidden="1" customHeight="1" x14ac:dyDescent="0.25">
      <c r="A64" s="86" t="s">
        <v>96</v>
      </c>
      <c r="B64" s="42"/>
      <c r="C64" s="50">
        <v>900</v>
      </c>
      <c r="D64" s="50">
        <v>900</v>
      </c>
      <c r="E64" s="42"/>
      <c r="F64" s="26"/>
      <c r="G64" s="42"/>
      <c r="H64" s="27">
        <v>24</v>
      </c>
      <c r="I64" s="46"/>
      <c r="J64" s="46"/>
      <c r="K64" s="46"/>
      <c r="L64" s="46"/>
      <c r="M64" s="46"/>
      <c r="N64" s="46"/>
      <c r="O64" s="40">
        <f>SUM(I64,K64,M64)+(0.03*SUM(I64,K64,M64))</f>
        <v>0</v>
      </c>
      <c r="P64" s="40">
        <f t="shared" si="5"/>
        <v>0</v>
      </c>
      <c r="Q64" s="41">
        <f>SUM(O64)+(P64*H64)</f>
        <v>0</v>
      </c>
      <c r="R64" s="87"/>
      <c r="DA64" s="11"/>
      <c r="DB64" s="11"/>
      <c r="DC64" s="11"/>
      <c r="DD64" s="11"/>
      <c r="DE64" s="11"/>
    </row>
    <row r="65" spans="1:109" ht="15" hidden="1" customHeight="1" x14ac:dyDescent="0.25">
      <c r="A65" s="86" t="s">
        <v>97</v>
      </c>
      <c r="B65" s="42"/>
      <c r="C65" s="50">
        <v>1000</v>
      </c>
      <c r="D65" s="50">
        <v>1000</v>
      </c>
      <c r="E65" s="42"/>
      <c r="F65" s="26"/>
      <c r="G65" s="42"/>
      <c r="H65" s="27">
        <v>24</v>
      </c>
      <c r="I65" s="46"/>
      <c r="J65" s="46"/>
      <c r="K65" s="46"/>
      <c r="L65" s="46"/>
      <c r="M65" s="46"/>
      <c r="N65" s="46"/>
      <c r="O65" s="40">
        <f>SUM(I65,K65,M65)+(0.03*SUM(I65,K65,M65))</f>
        <v>0</v>
      </c>
      <c r="P65" s="40">
        <f t="shared" si="5"/>
        <v>0</v>
      </c>
      <c r="Q65" s="41">
        <f>SUM(O65)+(P65*H65)</f>
        <v>0</v>
      </c>
      <c r="R65" s="87"/>
      <c r="DA65" s="11"/>
      <c r="DB65" s="11"/>
      <c r="DC65" s="11"/>
      <c r="DD65" s="11"/>
      <c r="DE65" s="11"/>
    </row>
    <row r="66" spans="1:109" ht="15" hidden="1" customHeight="1" x14ac:dyDescent="0.25">
      <c r="A66" s="86" t="s">
        <v>98</v>
      </c>
      <c r="B66" s="42"/>
      <c r="C66" s="50">
        <v>2000</v>
      </c>
      <c r="D66" s="50">
        <v>2000</v>
      </c>
      <c r="E66" s="42"/>
      <c r="F66" s="26"/>
      <c r="G66" s="42"/>
      <c r="H66" s="27">
        <v>24</v>
      </c>
      <c r="I66" s="46"/>
      <c r="J66" s="46"/>
      <c r="K66" s="46"/>
      <c r="L66" s="46"/>
      <c r="M66" s="46"/>
      <c r="N66" s="46"/>
      <c r="O66" s="40">
        <f>SUM(I66,K66,M66)+(0.03*SUM(I66,K66,M66))</f>
        <v>0</v>
      </c>
      <c r="P66" s="40">
        <f t="shared" si="5"/>
        <v>0</v>
      </c>
      <c r="Q66" s="41">
        <f>SUM(O66)+(P66*H66)</f>
        <v>0</v>
      </c>
      <c r="R66" s="87"/>
      <c r="DA66" s="11"/>
      <c r="DB66" s="11"/>
      <c r="DC66" s="11"/>
      <c r="DD66" s="11"/>
      <c r="DE66" s="11"/>
    </row>
    <row r="67" spans="1:109" ht="15" hidden="1" customHeight="1" x14ac:dyDescent="0.25">
      <c r="A67" s="86" t="s">
        <v>99</v>
      </c>
      <c r="B67" s="42"/>
      <c r="C67" s="50">
        <v>5000</v>
      </c>
      <c r="D67" s="50">
        <v>5000</v>
      </c>
      <c r="E67" s="42"/>
      <c r="F67" s="26"/>
      <c r="G67" s="42"/>
      <c r="H67" s="27">
        <v>24</v>
      </c>
      <c r="I67" s="46"/>
      <c r="J67" s="46"/>
      <c r="K67" s="46"/>
      <c r="L67" s="46"/>
      <c r="M67" s="46"/>
      <c r="N67" s="46"/>
      <c r="O67" s="40">
        <f>SUM(I67,K67,M67)+(0.03*SUM(I67,K67,M67))</f>
        <v>0</v>
      </c>
      <c r="P67" s="40">
        <f t="shared" si="5"/>
        <v>0</v>
      </c>
      <c r="Q67" s="41">
        <f>SUM(O67)+(P67*H67)</f>
        <v>0</v>
      </c>
      <c r="R67" s="87"/>
      <c r="DA67" s="11"/>
      <c r="DB67" s="11"/>
      <c r="DC67" s="11"/>
      <c r="DD67" s="11"/>
      <c r="DE67" s="11"/>
    </row>
    <row r="68" spans="1:109" ht="15" hidden="1" customHeight="1" x14ac:dyDescent="0.25">
      <c r="A68" s="86" t="s">
        <v>100</v>
      </c>
      <c r="B68" s="42"/>
      <c r="C68" s="50">
        <v>10000</v>
      </c>
      <c r="D68" s="50">
        <v>10000</v>
      </c>
      <c r="E68" s="42"/>
      <c r="F68" s="26"/>
      <c r="G68" s="42"/>
      <c r="H68" s="27">
        <v>24</v>
      </c>
      <c r="I68" s="46"/>
      <c r="J68" s="46"/>
      <c r="K68" s="46"/>
      <c r="L68" s="46"/>
      <c r="M68" s="46"/>
      <c r="N68" s="46"/>
      <c r="O68" s="40">
        <f>SUM(I68,K68,M68)+(0.03*SUM(I68,K68,M68))</f>
        <v>0</v>
      </c>
      <c r="P68" s="40">
        <f t="shared" si="5"/>
        <v>0</v>
      </c>
      <c r="Q68" s="41">
        <f>SUM(O68)+(P68*H68)</f>
        <v>0</v>
      </c>
      <c r="R68" s="87"/>
      <c r="DA68" s="11"/>
      <c r="DB68" s="11"/>
      <c r="DC68" s="11"/>
      <c r="DD68" s="11"/>
      <c r="DE68" s="11"/>
    </row>
    <row r="69" spans="1:109" ht="15" hidden="1" customHeight="1" x14ac:dyDescent="0.25">
      <c r="A69" s="86" t="s">
        <v>115</v>
      </c>
      <c r="B69" s="42"/>
      <c r="C69" s="50">
        <v>20000</v>
      </c>
      <c r="D69" s="50">
        <v>20000</v>
      </c>
      <c r="E69" s="42"/>
      <c r="F69" s="26"/>
      <c r="G69" s="42"/>
      <c r="H69" s="27">
        <v>24</v>
      </c>
      <c r="I69" s="46"/>
      <c r="J69" s="46"/>
      <c r="K69" s="46"/>
      <c r="L69" s="46"/>
      <c r="M69" s="46"/>
      <c r="N69" s="46"/>
      <c r="O69" s="40">
        <f>SUM(I69,K69,M69)+(0.03*SUM(I69,K69,M69))</f>
        <v>0</v>
      </c>
      <c r="P69" s="40">
        <f t="shared" si="5"/>
        <v>0</v>
      </c>
      <c r="Q69" s="41">
        <f>SUM(O69)+(P69*H69)</f>
        <v>0</v>
      </c>
      <c r="R69" s="87"/>
      <c r="DA69" s="11"/>
      <c r="DB69" s="11"/>
      <c r="DC69" s="11"/>
      <c r="DD69" s="11"/>
      <c r="DE69" s="11"/>
    </row>
    <row r="70" spans="1:109" ht="15" hidden="1" customHeight="1" x14ac:dyDescent="0.25">
      <c r="A70" s="86" t="s">
        <v>116</v>
      </c>
      <c r="B70" s="42"/>
      <c r="C70" s="50">
        <v>50000</v>
      </c>
      <c r="D70" s="50">
        <v>50000</v>
      </c>
      <c r="E70" s="42"/>
      <c r="F70" s="26"/>
      <c r="G70" s="42"/>
      <c r="H70" s="27">
        <v>24</v>
      </c>
      <c r="I70" s="46"/>
      <c r="J70" s="46"/>
      <c r="K70" s="46"/>
      <c r="L70" s="46"/>
      <c r="M70" s="46"/>
      <c r="N70" s="46"/>
      <c r="O70" s="40">
        <f>SUM(I70,K70,M70)+(0.03*SUM(I70,K70,M70))</f>
        <v>0</v>
      </c>
      <c r="P70" s="40">
        <f t="shared" si="5"/>
        <v>0</v>
      </c>
      <c r="Q70" s="41">
        <f>SUM(O70)+(P70*H70)</f>
        <v>0</v>
      </c>
      <c r="R70" s="87"/>
      <c r="DA70" s="11"/>
      <c r="DB70" s="11"/>
      <c r="DC70" s="11"/>
      <c r="DD70" s="11"/>
      <c r="DE70" s="11"/>
    </row>
    <row r="71" spans="1:109" s="24" customFormat="1" hidden="1" x14ac:dyDescent="0.2">
      <c r="A71" s="18" t="s">
        <v>101</v>
      </c>
      <c r="B71" s="19"/>
      <c r="C71" s="49"/>
      <c r="D71" s="49"/>
      <c r="E71" s="19"/>
      <c r="F71" s="20"/>
      <c r="G71" s="19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3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</row>
    <row r="72" spans="1:109" ht="15" hidden="1" customHeight="1" x14ac:dyDescent="0.25">
      <c r="A72" s="86" t="s">
        <v>124</v>
      </c>
      <c r="B72" s="42"/>
      <c r="C72" s="50">
        <v>50</v>
      </c>
      <c r="D72" s="50">
        <v>50</v>
      </c>
      <c r="E72" s="42"/>
      <c r="F72" s="26"/>
      <c r="G72" s="42"/>
      <c r="H72" s="27">
        <v>12</v>
      </c>
      <c r="I72" s="46"/>
      <c r="J72" s="46"/>
      <c r="K72" s="46"/>
      <c r="L72" s="46"/>
      <c r="M72" s="46"/>
      <c r="N72" s="46"/>
      <c r="O72" s="40">
        <f>SUM(I72,K72,M72)+(0.03*SUM(I72,K72,M72))</f>
        <v>0</v>
      </c>
      <c r="P72" s="40">
        <f t="shared" ref="P72:P85" si="6">SUM(J72,L72,N72)+(0.03*SUM(J72,L72,N72))</f>
        <v>0</v>
      </c>
      <c r="Q72" s="41">
        <f>SUM(O72)+(P72*H72)</f>
        <v>0</v>
      </c>
      <c r="R72" s="87"/>
      <c r="DA72" s="11"/>
      <c r="DB72" s="11"/>
      <c r="DC72" s="11"/>
      <c r="DD72" s="11"/>
      <c r="DE72" s="11"/>
    </row>
    <row r="73" spans="1:109" ht="15" hidden="1" customHeight="1" x14ac:dyDescent="0.25">
      <c r="A73" s="86" t="s">
        <v>102</v>
      </c>
      <c r="B73" s="42"/>
      <c r="C73" s="50">
        <v>100</v>
      </c>
      <c r="D73" s="50">
        <v>100</v>
      </c>
      <c r="E73" s="42"/>
      <c r="F73" s="26"/>
      <c r="G73" s="42"/>
      <c r="H73" s="27">
        <v>12</v>
      </c>
      <c r="I73" s="46"/>
      <c r="J73" s="46"/>
      <c r="K73" s="46"/>
      <c r="L73" s="46"/>
      <c r="M73" s="46"/>
      <c r="N73" s="46"/>
      <c r="O73" s="40">
        <f>SUM(I73,K73,M73)+(0.03*SUM(I73,K73,M73))</f>
        <v>0</v>
      </c>
      <c r="P73" s="40">
        <f t="shared" si="6"/>
        <v>0</v>
      </c>
      <c r="Q73" s="41">
        <f>SUM(O73)+(P73*H73)</f>
        <v>0</v>
      </c>
      <c r="R73" s="87"/>
      <c r="DA73" s="11"/>
      <c r="DB73" s="11"/>
      <c r="DC73" s="11"/>
      <c r="DD73" s="11"/>
      <c r="DE73" s="11"/>
    </row>
    <row r="74" spans="1:109" ht="15" hidden="1" customHeight="1" x14ac:dyDescent="0.25">
      <c r="A74" s="86" t="s">
        <v>103</v>
      </c>
      <c r="B74" s="42"/>
      <c r="C74" s="50">
        <v>200</v>
      </c>
      <c r="D74" s="50">
        <v>200</v>
      </c>
      <c r="E74" s="42"/>
      <c r="F74" s="26"/>
      <c r="G74" s="42"/>
      <c r="H74" s="27">
        <v>12</v>
      </c>
      <c r="I74" s="46"/>
      <c r="J74" s="46"/>
      <c r="K74" s="46"/>
      <c r="L74" s="46"/>
      <c r="M74" s="46"/>
      <c r="N74" s="46"/>
      <c r="O74" s="40">
        <f>SUM(I74,K74,M74)+(0.03*SUM(I74,K74,M74))</f>
        <v>0</v>
      </c>
      <c r="P74" s="40">
        <f t="shared" si="6"/>
        <v>0</v>
      </c>
      <c r="Q74" s="41">
        <f>SUM(O74)+(P74*H74)</f>
        <v>0</v>
      </c>
      <c r="R74" s="87"/>
      <c r="DA74" s="11"/>
      <c r="DB74" s="11"/>
      <c r="DC74" s="11"/>
      <c r="DD74" s="11"/>
      <c r="DE74" s="11"/>
    </row>
    <row r="75" spans="1:109" ht="15" hidden="1" customHeight="1" x14ac:dyDescent="0.25">
      <c r="A75" s="86" t="s">
        <v>104</v>
      </c>
      <c r="B75" s="42"/>
      <c r="C75" s="50">
        <v>300</v>
      </c>
      <c r="D75" s="50">
        <v>300</v>
      </c>
      <c r="E75" s="42"/>
      <c r="F75" s="26"/>
      <c r="G75" s="42"/>
      <c r="H75" s="27">
        <v>12</v>
      </c>
      <c r="I75" s="46"/>
      <c r="J75" s="46"/>
      <c r="K75" s="46"/>
      <c r="L75" s="46"/>
      <c r="M75" s="46"/>
      <c r="N75" s="46"/>
      <c r="O75" s="40">
        <f>SUM(I75,K75,M75)+(0.03*SUM(I75,K75,M75))</f>
        <v>0</v>
      </c>
      <c r="P75" s="40">
        <f t="shared" si="6"/>
        <v>0</v>
      </c>
      <c r="Q75" s="41">
        <f>SUM(O75)+(P75*H75)</f>
        <v>0</v>
      </c>
      <c r="R75" s="87"/>
      <c r="DA75" s="11"/>
      <c r="DB75" s="11"/>
      <c r="DC75" s="11"/>
      <c r="DD75" s="11"/>
      <c r="DE75" s="11"/>
    </row>
    <row r="76" spans="1:109" ht="15" hidden="1" customHeight="1" x14ac:dyDescent="0.25">
      <c r="A76" s="86" t="s">
        <v>105</v>
      </c>
      <c r="B76" s="42"/>
      <c r="C76" s="50">
        <v>400</v>
      </c>
      <c r="D76" s="50">
        <v>400</v>
      </c>
      <c r="E76" s="42"/>
      <c r="F76" s="26"/>
      <c r="G76" s="42"/>
      <c r="H76" s="27">
        <v>12</v>
      </c>
      <c r="I76" s="46"/>
      <c r="J76" s="46"/>
      <c r="K76" s="46"/>
      <c r="L76" s="46"/>
      <c r="M76" s="46"/>
      <c r="N76" s="46"/>
      <c r="O76" s="40">
        <f>SUM(I76,K76,M76)+(0.03*SUM(I76,K76,M76))</f>
        <v>0</v>
      </c>
      <c r="P76" s="40">
        <f t="shared" si="6"/>
        <v>0</v>
      </c>
      <c r="Q76" s="41">
        <f>SUM(O76)+(P76*H76)</f>
        <v>0</v>
      </c>
      <c r="R76" s="87"/>
      <c r="DA76" s="11"/>
      <c r="DB76" s="11"/>
      <c r="DC76" s="11"/>
      <c r="DD76" s="11"/>
      <c r="DE76" s="11"/>
    </row>
    <row r="77" spans="1:109" ht="15" hidden="1" customHeight="1" x14ac:dyDescent="0.25">
      <c r="A77" s="86" t="s">
        <v>129</v>
      </c>
      <c r="B77" s="42"/>
      <c r="C77" s="50">
        <v>500</v>
      </c>
      <c r="D77" s="50">
        <v>500</v>
      </c>
      <c r="E77" s="42"/>
      <c r="F77" s="26"/>
      <c r="G77" s="42"/>
      <c r="H77" s="27">
        <v>12</v>
      </c>
      <c r="I77" s="46"/>
      <c r="J77" s="46"/>
      <c r="K77" s="46"/>
      <c r="L77" s="46"/>
      <c r="M77" s="46"/>
      <c r="N77" s="46"/>
      <c r="O77" s="40">
        <f>SUM(I77,K77,M77)+(0.03*SUM(I77,K77,M77))</f>
        <v>0</v>
      </c>
      <c r="P77" s="40">
        <f t="shared" si="6"/>
        <v>0</v>
      </c>
      <c r="Q77" s="41">
        <f>SUM(O77)+(P77*H77)</f>
        <v>0</v>
      </c>
      <c r="R77" s="87"/>
      <c r="DA77" s="11"/>
      <c r="DB77" s="11"/>
      <c r="DC77" s="11"/>
      <c r="DD77" s="11"/>
      <c r="DE77" s="11"/>
    </row>
    <row r="78" spans="1:109" ht="15" hidden="1" customHeight="1" x14ac:dyDescent="0.25">
      <c r="A78" s="86" t="s">
        <v>106</v>
      </c>
      <c r="B78" s="42"/>
      <c r="C78" s="50">
        <v>600</v>
      </c>
      <c r="D78" s="50">
        <v>600</v>
      </c>
      <c r="E78" s="42"/>
      <c r="F78" s="26"/>
      <c r="G78" s="42"/>
      <c r="H78" s="27">
        <v>12</v>
      </c>
      <c r="I78" s="46"/>
      <c r="J78" s="46"/>
      <c r="K78" s="46"/>
      <c r="L78" s="46"/>
      <c r="M78" s="46"/>
      <c r="N78" s="46"/>
      <c r="O78" s="40">
        <f>SUM(I78,K78,M78)+(0.03*SUM(I78,K78,M78))</f>
        <v>0</v>
      </c>
      <c r="P78" s="40">
        <f t="shared" si="6"/>
        <v>0</v>
      </c>
      <c r="Q78" s="41">
        <f>SUM(O78)+(P78*H78)</f>
        <v>0</v>
      </c>
      <c r="R78" s="87"/>
      <c r="DA78" s="11"/>
      <c r="DB78" s="11"/>
      <c r="DC78" s="11"/>
      <c r="DD78" s="11"/>
      <c r="DE78" s="11"/>
    </row>
    <row r="79" spans="1:109" ht="15" hidden="1" customHeight="1" x14ac:dyDescent="0.25">
      <c r="A79" s="86" t="s">
        <v>107</v>
      </c>
      <c r="B79" s="42"/>
      <c r="C79" s="50">
        <v>700</v>
      </c>
      <c r="D79" s="50">
        <v>700</v>
      </c>
      <c r="E79" s="42"/>
      <c r="F79" s="26"/>
      <c r="G79" s="42"/>
      <c r="H79" s="27">
        <v>12</v>
      </c>
      <c r="I79" s="46"/>
      <c r="J79" s="46"/>
      <c r="K79" s="46"/>
      <c r="L79" s="46"/>
      <c r="M79" s="46"/>
      <c r="N79" s="46"/>
      <c r="O79" s="40">
        <f>SUM(I79,K79,M79)+(0.03*SUM(I79,K79,M79))</f>
        <v>0</v>
      </c>
      <c r="P79" s="40">
        <f t="shared" si="6"/>
        <v>0</v>
      </c>
      <c r="Q79" s="41">
        <f>SUM(O79)+(P79*H79)</f>
        <v>0</v>
      </c>
      <c r="R79" s="87"/>
      <c r="DA79" s="11"/>
      <c r="DB79" s="11"/>
      <c r="DC79" s="11"/>
      <c r="DD79" s="11"/>
      <c r="DE79" s="11"/>
    </row>
    <row r="80" spans="1:109" ht="15" hidden="1" customHeight="1" x14ac:dyDescent="0.25">
      <c r="A80" s="86" t="s">
        <v>108</v>
      </c>
      <c r="B80" s="42"/>
      <c r="C80" s="50">
        <v>800</v>
      </c>
      <c r="D80" s="50">
        <v>800</v>
      </c>
      <c r="E80" s="42"/>
      <c r="F80" s="26"/>
      <c r="G80" s="42"/>
      <c r="H80" s="27">
        <v>12</v>
      </c>
      <c r="I80" s="46"/>
      <c r="J80" s="46"/>
      <c r="K80" s="46"/>
      <c r="L80" s="46"/>
      <c r="M80" s="46"/>
      <c r="N80" s="46"/>
      <c r="O80" s="40">
        <f>SUM(I80,K80,M80)+(0.03*SUM(I80,K80,M80))</f>
        <v>0</v>
      </c>
      <c r="P80" s="40">
        <f t="shared" si="6"/>
        <v>0</v>
      </c>
      <c r="Q80" s="41">
        <f>SUM(O80)+(P80*H80)</f>
        <v>0</v>
      </c>
      <c r="R80" s="87"/>
      <c r="DA80" s="11"/>
      <c r="DB80" s="11"/>
      <c r="DC80" s="11"/>
      <c r="DD80" s="11"/>
      <c r="DE80" s="11"/>
    </row>
    <row r="81" spans="1:109" ht="15" hidden="1" customHeight="1" x14ac:dyDescent="0.25">
      <c r="A81" s="86" t="s">
        <v>109</v>
      </c>
      <c r="B81" s="42"/>
      <c r="C81" s="50">
        <v>900</v>
      </c>
      <c r="D81" s="50">
        <v>900</v>
      </c>
      <c r="E81" s="42"/>
      <c r="F81" s="26"/>
      <c r="G81" s="42"/>
      <c r="H81" s="27">
        <v>12</v>
      </c>
      <c r="I81" s="46"/>
      <c r="J81" s="46"/>
      <c r="K81" s="46"/>
      <c r="L81" s="46"/>
      <c r="M81" s="46"/>
      <c r="N81" s="46"/>
      <c r="O81" s="40">
        <f>SUM(I81,K81,M81)+(0.03*SUM(I81,K81,M81))</f>
        <v>0</v>
      </c>
      <c r="P81" s="40">
        <f t="shared" si="6"/>
        <v>0</v>
      </c>
      <c r="Q81" s="41">
        <f>SUM(O81)+(P81*H81)</f>
        <v>0</v>
      </c>
      <c r="R81" s="87"/>
      <c r="DA81" s="11"/>
      <c r="DB81" s="11"/>
      <c r="DC81" s="11"/>
      <c r="DD81" s="11"/>
      <c r="DE81" s="11"/>
    </row>
    <row r="82" spans="1:109" ht="15" hidden="1" customHeight="1" x14ac:dyDescent="0.25">
      <c r="A82" s="86" t="s">
        <v>110</v>
      </c>
      <c r="B82" s="42"/>
      <c r="C82" s="50">
        <v>1000</v>
      </c>
      <c r="D82" s="50">
        <v>1000</v>
      </c>
      <c r="E82" s="42"/>
      <c r="F82" s="26"/>
      <c r="G82" s="42"/>
      <c r="H82" s="27">
        <v>12</v>
      </c>
      <c r="I82" s="46"/>
      <c r="J82" s="46"/>
      <c r="K82" s="46"/>
      <c r="L82" s="46"/>
      <c r="M82" s="46"/>
      <c r="N82" s="46"/>
      <c r="O82" s="40">
        <f>SUM(I82,K82,M82)+(0.03*SUM(I82,K82,M82))</f>
        <v>0</v>
      </c>
      <c r="P82" s="40">
        <f t="shared" si="6"/>
        <v>0</v>
      </c>
      <c r="Q82" s="41">
        <f>SUM(O82)+(P82*H82)</f>
        <v>0</v>
      </c>
      <c r="R82" s="87"/>
      <c r="DA82" s="11"/>
      <c r="DB82" s="11"/>
      <c r="DC82" s="11"/>
      <c r="DD82" s="11"/>
      <c r="DE82" s="11"/>
    </row>
    <row r="83" spans="1:109" ht="15" hidden="1" customHeight="1" x14ac:dyDescent="0.25">
      <c r="A83" s="86" t="s">
        <v>111</v>
      </c>
      <c r="B83" s="42"/>
      <c r="C83" s="50">
        <v>2000</v>
      </c>
      <c r="D83" s="50">
        <v>2000</v>
      </c>
      <c r="E83" s="42"/>
      <c r="F83" s="26"/>
      <c r="G83" s="42"/>
      <c r="H83" s="27">
        <v>12</v>
      </c>
      <c r="I83" s="46"/>
      <c r="J83" s="46"/>
      <c r="K83" s="46"/>
      <c r="L83" s="46"/>
      <c r="M83" s="46"/>
      <c r="N83" s="46"/>
      <c r="O83" s="40">
        <f>SUM(I83,K83,M83)+(0.03*SUM(I83,K83,M83))</f>
        <v>0</v>
      </c>
      <c r="P83" s="40">
        <f t="shared" si="6"/>
        <v>0</v>
      </c>
      <c r="Q83" s="41">
        <f>SUM(O83)+(P83*H83)</f>
        <v>0</v>
      </c>
      <c r="R83" s="87"/>
      <c r="DA83" s="11"/>
      <c r="DB83" s="11"/>
      <c r="DC83" s="11"/>
      <c r="DD83" s="11"/>
      <c r="DE83" s="11"/>
    </row>
    <row r="84" spans="1:109" ht="15" hidden="1" customHeight="1" x14ac:dyDescent="0.25">
      <c r="A84" s="86" t="s">
        <v>113</v>
      </c>
      <c r="B84" s="42"/>
      <c r="C84" s="50">
        <v>5000</v>
      </c>
      <c r="D84" s="50">
        <v>5000</v>
      </c>
      <c r="E84" s="42"/>
      <c r="F84" s="26"/>
      <c r="G84" s="42"/>
      <c r="H84" s="27">
        <v>12</v>
      </c>
      <c r="I84" s="46"/>
      <c r="J84" s="46"/>
      <c r="K84" s="46"/>
      <c r="L84" s="46"/>
      <c r="M84" s="46"/>
      <c r="N84" s="46"/>
      <c r="O84" s="40">
        <f>SUM(I84,K84,M84)+(0.03*SUM(I84,K84,M84))</f>
        <v>0</v>
      </c>
      <c r="P84" s="40">
        <f t="shared" si="6"/>
        <v>0</v>
      </c>
      <c r="Q84" s="41">
        <f>SUM(O84)+(P84*H84)</f>
        <v>0</v>
      </c>
      <c r="R84" s="87"/>
      <c r="DA84" s="11"/>
      <c r="DB84" s="11"/>
      <c r="DC84" s="11"/>
      <c r="DD84" s="11"/>
      <c r="DE84" s="11"/>
    </row>
    <row r="85" spans="1:109" ht="15" hidden="1" customHeight="1" x14ac:dyDescent="0.25">
      <c r="A85" s="86" t="s">
        <v>112</v>
      </c>
      <c r="B85" s="42"/>
      <c r="C85" s="50">
        <v>10000</v>
      </c>
      <c r="D85" s="50">
        <v>10000</v>
      </c>
      <c r="E85" s="42"/>
      <c r="F85" s="26"/>
      <c r="G85" s="42"/>
      <c r="H85" s="27">
        <v>12</v>
      </c>
      <c r="I85" s="46"/>
      <c r="J85" s="46"/>
      <c r="K85" s="46"/>
      <c r="L85" s="46"/>
      <c r="M85" s="46"/>
      <c r="N85" s="46"/>
      <c r="O85" s="40">
        <f>SUM(I85,K85,M85)+(0.03*SUM(I85,K85,M85))</f>
        <v>0</v>
      </c>
      <c r="P85" s="40">
        <f t="shared" si="6"/>
        <v>0</v>
      </c>
      <c r="Q85" s="41">
        <f>SUM(O85)+(P85*H85)</f>
        <v>0</v>
      </c>
      <c r="R85" s="87"/>
      <c r="DA85" s="11"/>
      <c r="DB85" s="11"/>
      <c r="DC85" s="11"/>
      <c r="DD85" s="11"/>
      <c r="DE85" s="11"/>
    </row>
    <row r="86" spans="1:109" ht="15" hidden="1" customHeight="1" x14ac:dyDescent="0.25">
      <c r="A86" s="86" t="s">
        <v>117</v>
      </c>
      <c r="B86" s="42"/>
      <c r="C86" s="50">
        <v>20000</v>
      </c>
      <c r="D86" s="50">
        <v>20000</v>
      </c>
      <c r="E86" s="42"/>
      <c r="F86" s="26"/>
      <c r="G86" s="42"/>
      <c r="H86" s="27">
        <v>12</v>
      </c>
      <c r="I86" s="46"/>
      <c r="J86" s="46"/>
      <c r="K86" s="46"/>
      <c r="L86" s="46"/>
      <c r="M86" s="46"/>
      <c r="N86" s="46"/>
      <c r="O86" s="40">
        <f>SUM(I86,K86,M86)+(0.03*SUM(I86,K86,M86))</f>
        <v>0</v>
      </c>
      <c r="P86" s="40">
        <f t="shared" ref="P86:P88" si="7">SUM(J86,L86,N86)+(0.03*SUM(J86,L86,N86))</f>
        <v>0</v>
      </c>
      <c r="Q86" s="41">
        <f>SUM(O86)+(P86*H86)</f>
        <v>0</v>
      </c>
      <c r="R86" s="87"/>
      <c r="DA86" s="11"/>
      <c r="DB86" s="11"/>
      <c r="DC86" s="11"/>
      <c r="DD86" s="11"/>
      <c r="DE86" s="11"/>
    </row>
    <row r="87" spans="1:109" ht="15" hidden="1" customHeight="1" x14ac:dyDescent="0.25">
      <c r="A87" s="86" t="s">
        <v>118</v>
      </c>
      <c r="B87" s="42"/>
      <c r="C87" s="50">
        <v>50000</v>
      </c>
      <c r="D87" s="50">
        <v>50000</v>
      </c>
      <c r="E87" s="42"/>
      <c r="F87" s="26"/>
      <c r="G87" s="42"/>
      <c r="H87" s="27">
        <v>12</v>
      </c>
      <c r="I87" s="46"/>
      <c r="J87" s="46"/>
      <c r="K87" s="46"/>
      <c r="L87" s="46"/>
      <c r="M87" s="46"/>
      <c r="N87" s="46"/>
      <c r="O87" s="40">
        <f>SUM(I87,K87,M87)+(0.03*SUM(I87,K87,M87))</f>
        <v>0</v>
      </c>
      <c r="P87" s="40">
        <f t="shared" si="7"/>
        <v>0</v>
      </c>
      <c r="Q87" s="41">
        <f>SUM(O87)+(P87*H87)</f>
        <v>0</v>
      </c>
      <c r="R87" s="87"/>
      <c r="DA87" s="11"/>
      <c r="DB87" s="11"/>
      <c r="DC87" s="11"/>
      <c r="DD87" s="11"/>
      <c r="DE87" s="11"/>
    </row>
    <row r="88" spans="1:109" s="98" customFormat="1" ht="15" hidden="1" customHeight="1" x14ac:dyDescent="0.25">
      <c r="A88" s="88"/>
      <c r="B88" s="89"/>
      <c r="C88" s="90">
        <v>1000</v>
      </c>
      <c r="D88" s="91"/>
      <c r="E88" s="89"/>
      <c r="F88" s="92"/>
      <c r="G88" s="89"/>
      <c r="H88" s="93">
        <v>36</v>
      </c>
      <c r="I88" s="94"/>
      <c r="J88" s="94"/>
      <c r="K88" s="95"/>
      <c r="L88" s="95"/>
      <c r="M88" s="94"/>
      <c r="N88" s="94"/>
      <c r="O88" s="96">
        <f>SUM(I88,K88,M88)+(0.03*SUM(I88,K88,M88))</f>
        <v>0</v>
      </c>
      <c r="P88" s="96">
        <f t="shared" si="7"/>
        <v>0</v>
      </c>
      <c r="Q88" s="94">
        <f>SUM(O88)+(P88*H88)</f>
        <v>0</v>
      </c>
      <c r="R88" s="97"/>
    </row>
    <row r="89" spans="1:109" s="108" customFormat="1" x14ac:dyDescent="0.25">
      <c r="A89" s="67"/>
      <c r="B89" s="73"/>
      <c r="C89" s="74"/>
      <c r="D89" s="73"/>
      <c r="E89" s="73"/>
      <c r="F89" s="75"/>
      <c r="G89" s="73"/>
      <c r="H89" s="76"/>
      <c r="I89" s="77"/>
      <c r="J89" s="77"/>
      <c r="K89" s="77"/>
      <c r="L89" s="77"/>
      <c r="M89" s="78"/>
      <c r="N89" s="77"/>
      <c r="O89" s="77"/>
      <c r="P89" s="77"/>
      <c r="Q89" s="77"/>
      <c r="R89" s="79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</row>
    <row r="90" spans="1:109" s="108" customFormat="1" x14ac:dyDescent="0.25">
      <c r="A90" s="67" t="s">
        <v>132</v>
      </c>
      <c r="B90" s="73"/>
      <c r="C90" s="74"/>
      <c r="D90" s="73"/>
      <c r="E90" s="73"/>
      <c r="F90" s="75"/>
      <c r="G90" s="73"/>
      <c r="H90" s="76"/>
      <c r="I90" s="77"/>
      <c r="J90" s="77"/>
      <c r="K90" s="77"/>
      <c r="L90" s="77"/>
      <c r="M90" s="78"/>
      <c r="N90" s="77"/>
      <c r="O90" s="77"/>
      <c r="P90" s="77"/>
      <c r="Q90" s="77"/>
      <c r="R90" s="79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</row>
    <row r="91" spans="1:109" s="108" customFormat="1" x14ac:dyDescent="0.25">
      <c r="A91" s="67"/>
      <c r="B91" s="73"/>
      <c r="C91" s="74"/>
      <c r="D91" s="73"/>
      <c r="E91" s="73"/>
      <c r="F91" s="75"/>
      <c r="G91" s="73"/>
      <c r="H91" s="76"/>
      <c r="I91" s="77"/>
      <c r="J91" s="77"/>
      <c r="K91" s="77"/>
      <c r="L91" s="77"/>
      <c r="M91" s="78"/>
      <c r="N91" s="77"/>
      <c r="O91" s="77"/>
      <c r="P91" s="77"/>
      <c r="Q91" s="77"/>
      <c r="R91" s="79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</row>
    <row r="92" spans="1:109" s="108" customFormat="1" x14ac:dyDescent="0.25">
      <c r="A92" s="67"/>
      <c r="B92" s="73"/>
      <c r="C92" s="74"/>
      <c r="D92" s="73"/>
      <c r="E92" s="73"/>
      <c r="F92" s="75"/>
      <c r="G92" s="73"/>
      <c r="H92" s="76"/>
      <c r="I92" s="77"/>
      <c r="J92" s="77"/>
      <c r="K92" s="77"/>
      <c r="L92" s="77"/>
      <c r="M92" s="78"/>
      <c r="N92" s="77"/>
      <c r="O92" s="77"/>
      <c r="P92" s="77"/>
      <c r="Q92" s="77"/>
      <c r="R92" s="79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</row>
    <row r="93" spans="1:109" s="108" customFormat="1" x14ac:dyDescent="0.25">
      <c r="A93" s="67"/>
      <c r="B93" s="73"/>
      <c r="C93" s="74"/>
      <c r="D93" s="73"/>
      <c r="E93" s="73"/>
      <c r="F93" s="75"/>
      <c r="G93" s="73"/>
      <c r="H93" s="76"/>
      <c r="I93" s="77"/>
      <c r="J93" s="77"/>
      <c r="K93" s="77"/>
      <c r="L93" s="77"/>
      <c r="M93" s="78"/>
      <c r="N93" s="77"/>
      <c r="O93" s="77"/>
      <c r="P93" s="77"/>
      <c r="Q93" s="77"/>
      <c r="R93" s="79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</row>
    <row r="94" spans="1:109" s="108" customFormat="1" x14ac:dyDescent="0.25">
      <c r="A94" s="67"/>
      <c r="B94" s="73"/>
      <c r="C94" s="74"/>
      <c r="D94" s="73"/>
      <c r="E94" s="73"/>
      <c r="F94" s="75"/>
      <c r="G94" s="73"/>
      <c r="H94" s="76"/>
      <c r="I94" s="77"/>
      <c r="J94" s="77"/>
      <c r="K94" s="77"/>
      <c r="L94" s="77"/>
      <c r="M94" s="78"/>
      <c r="N94" s="77"/>
      <c r="O94" s="77"/>
      <c r="P94" s="77"/>
      <c r="Q94" s="77"/>
      <c r="R94" s="79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</row>
    <row r="95" spans="1:109" s="108" customFormat="1" x14ac:dyDescent="0.25">
      <c r="A95" s="67"/>
      <c r="B95" s="73"/>
      <c r="C95" s="74"/>
      <c r="D95" s="73"/>
      <c r="E95" s="73"/>
      <c r="F95" s="75"/>
      <c r="G95" s="73"/>
      <c r="H95" s="76"/>
      <c r="I95" s="77"/>
      <c r="J95" s="77"/>
      <c r="K95" s="77"/>
      <c r="L95" s="77"/>
      <c r="M95" s="78"/>
      <c r="N95" s="77"/>
      <c r="O95" s="77"/>
      <c r="P95" s="77"/>
      <c r="Q95" s="77"/>
      <c r="R95" s="79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</row>
    <row r="96" spans="1:109" s="108" customFormat="1" x14ac:dyDescent="0.25">
      <c r="A96" s="67"/>
      <c r="B96" s="73"/>
      <c r="C96" s="74"/>
      <c r="D96" s="73"/>
      <c r="E96" s="73"/>
      <c r="F96" s="75"/>
      <c r="G96" s="73"/>
      <c r="H96" s="76"/>
      <c r="I96" s="77"/>
      <c r="J96" s="77"/>
      <c r="K96" s="77"/>
      <c r="L96" s="77"/>
      <c r="M96" s="78"/>
      <c r="N96" s="77"/>
      <c r="O96" s="77"/>
      <c r="P96" s="77"/>
      <c r="Q96" s="77"/>
      <c r="R96" s="79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</row>
    <row r="97" spans="1:101" s="108" customFormat="1" x14ac:dyDescent="0.25">
      <c r="A97" s="67"/>
      <c r="B97" s="73"/>
      <c r="C97" s="74"/>
      <c r="D97" s="73"/>
      <c r="E97" s="73"/>
      <c r="F97" s="75"/>
      <c r="G97" s="73"/>
      <c r="H97" s="76"/>
      <c r="I97" s="77"/>
      <c r="J97" s="77"/>
      <c r="K97" s="77"/>
      <c r="L97" s="77"/>
      <c r="M97" s="78"/>
      <c r="N97" s="77"/>
      <c r="O97" s="77"/>
      <c r="P97" s="77"/>
      <c r="Q97" s="77"/>
      <c r="R97" s="79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</row>
    <row r="98" spans="1:101" s="108" customFormat="1" x14ac:dyDescent="0.25">
      <c r="A98" s="67"/>
      <c r="B98" s="73"/>
      <c r="C98" s="74"/>
      <c r="D98" s="73"/>
      <c r="E98" s="73"/>
      <c r="F98" s="75"/>
      <c r="G98" s="73"/>
      <c r="H98" s="76"/>
      <c r="I98" s="77"/>
      <c r="J98" s="77"/>
      <c r="K98" s="77"/>
      <c r="L98" s="77"/>
      <c r="M98" s="78"/>
      <c r="N98" s="77"/>
      <c r="O98" s="77"/>
      <c r="P98" s="77"/>
      <c r="Q98" s="77"/>
      <c r="R98" s="79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</row>
    <row r="99" spans="1:101" s="108" customFormat="1" x14ac:dyDescent="0.25">
      <c r="A99" s="67"/>
      <c r="B99" s="73"/>
      <c r="C99" s="74"/>
      <c r="D99" s="73"/>
      <c r="E99" s="73"/>
      <c r="F99" s="75"/>
      <c r="G99" s="73"/>
      <c r="H99" s="76"/>
      <c r="I99" s="77"/>
      <c r="J99" s="77"/>
      <c r="K99" s="77"/>
      <c r="L99" s="77"/>
      <c r="M99" s="78"/>
      <c r="N99" s="77"/>
      <c r="O99" s="77"/>
      <c r="P99" s="77"/>
      <c r="Q99" s="77"/>
      <c r="R99" s="79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</row>
    <row r="100" spans="1:101" s="108" customFormat="1" x14ac:dyDescent="0.25">
      <c r="A100" s="67"/>
      <c r="B100" s="73"/>
      <c r="C100" s="74"/>
      <c r="D100" s="73"/>
      <c r="E100" s="73"/>
      <c r="F100" s="75"/>
      <c r="G100" s="73"/>
      <c r="H100" s="76"/>
      <c r="I100" s="77"/>
      <c r="J100" s="77"/>
      <c r="K100" s="77"/>
      <c r="L100" s="77"/>
      <c r="M100" s="78"/>
      <c r="N100" s="77"/>
      <c r="O100" s="77"/>
      <c r="P100" s="77"/>
      <c r="Q100" s="77"/>
      <c r="R100" s="79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</row>
    <row r="101" spans="1:101" s="108" customFormat="1" x14ac:dyDescent="0.25">
      <c r="A101" s="67"/>
      <c r="B101" s="73"/>
      <c r="C101" s="74"/>
      <c r="D101" s="73"/>
      <c r="E101" s="73"/>
      <c r="F101" s="75"/>
      <c r="G101" s="73"/>
      <c r="H101" s="76"/>
      <c r="I101" s="77"/>
      <c r="J101" s="77"/>
      <c r="K101" s="77"/>
      <c r="L101" s="77"/>
      <c r="M101" s="78"/>
      <c r="N101" s="77"/>
      <c r="O101" s="77"/>
      <c r="P101" s="77"/>
      <c r="Q101" s="77"/>
      <c r="R101" s="79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</row>
    <row r="102" spans="1:101" s="108" customFormat="1" x14ac:dyDescent="0.25">
      <c r="A102" s="67"/>
      <c r="B102" s="73"/>
      <c r="C102" s="74"/>
      <c r="D102" s="73"/>
      <c r="E102" s="73"/>
      <c r="F102" s="75"/>
      <c r="G102" s="73"/>
      <c r="H102" s="76"/>
      <c r="I102" s="77"/>
      <c r="J102" s="77"/>
      <c r="K102" s="77"/>
      <c r="L102" s="77"/>
      <c r="M102" s="78"/>
      <c r="N102" s="77"/>
      <c r="O102" s="77"/>
      <c r="P102" s="77"/>
      <c r="Q102" s="77"/>
      <c r="R102" s="79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</row>
    <row r="103" spans="1:101" s="108" customFormat="1" x14ac:dyDescent="0.25">
      <c r="A103" s="67"/>
      <c r="B103" s="73"/>
      <c r="C103" s="74"/>
      <c r="D103" s="73"/>
      <c r="E103" s="73"/>
      <c r="F103" s="75"/>
      <c r="G103" s="73"/>
      <c r="H103" s="76"/>
      <c r="I103" s="77"/>
      <c r="J103" s="77"/>
      <c r="K103" s="77"/>
      <c r="L103" s="77"/>
      <c r="M103" s="78"/>
      <c r="N103" s="77"/>
      <c r="O103" s="77"/>
      <c r="P103" s="77"/>
      <c r="Q103" s="77"/>
      <c r="R103" s="79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</row>
    <row r="104" spans="1:101" s="108" customFormat="1" x14ac:dyDescent="0.25">
      <c r="A104" s="67"/>
      <c r="B104" s="73"/>
      <c r="C104" s="74"/>
      <c r="D104" s="73"/>
      <c r="E104" s="73"/>
      <c r="F104" s="75"/>
      <c r="G104" s="73"/>
      <c r="H104" s="76"/>
      <c r="I104" s="77"/>
      <c r="J104" s="77"/>
      <c r="K104" s="77"/>
      <c r="L104" s="77"/>
      <c r="M104" s="78"/>
      <c r="N104" s="77"/>
      <c r="O104" s="77"/>
      <c r="P104" s="77"/>
      <c r="Q104" s="77"/>
      <c r="R104" s="79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</row>
    <row r="105" spans="1:101" s="108" customFormat="1" x14ac:dyDescent="0.25">
      <c r="A105" s="67"/>
      <c r="B105" s="73"/>
      <c r="C105" s="74"/>
      <c r="D105" s="73"/>
      <c r="E105" s="73"/>
      <c r="F105" s="75"/>
      <c r="G105" s="73"/>
      <c r="H105" s="76"/>
      <c r="I105" s="77"/>
      <c r="J105" s="77"/>
      <c r="K105" s="77"/>
      <c r="L105" s="77"/>
      <c r="M105" s="78"/>
      <c r="N105" s="77"/>
      <c r="O105" s="77"/>
      <c r="P105" s="77"/>
      <c r="Q105" s="77"/>
      <c r="R105" s="79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</row>
    <row r="106" spans="1:101" s="108" customFormat="1" x14ac:dyDescent="0.25">
      <c r="A106" s="67"/>
      <c r="B106" s="73"/>
      <c r="C106" s="74"/>
      <c r="D106" s="73"/>
      <c r="E106" s="73"/>
      <c r="F106" s="75"/>
      <c r="G106" s="73"/>
      <c r="H106" s="76"/>
      <c r="I106" s="77"/>
      <c r="J106" s="77"/>
      <c r="K106" s="77"/>
      <c r="L106" s="77"/>
      <c r="M106" s="78"/>
      <c r="N106" s="77"/>
      <c r="O106" s="77"/>
      <c r="P106" s="77"/>
      <c r="Q106" s="77"/>
      <c r="R106" s="79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</row>
    <row r="107" spans="1:101" s="108" customFormat="1" x14ac:dyDescent="0.25">
      <c r="A107" s="67"/>
      <c r="B107" s="73"/>
      <c r="C107" s="74"/>
      <c r="D107" s="73"/>
      <c r="E107" s="73"/>
      <c r="F107" s="75"/>
      <c r="G107" s="73"/>
      <c r="H107" s="76"/>
      <c r="I107" s="77"/>
      <c r="J107" s="77"/>
      <c r="K107" s="77"/>
      <c r="L107" s="77"/>
      <c r="M107" s="78"/>
      <c r="N107" s="77"/>
      <c r="O107" s="77"/>
      <c r="P107" s="77"/>
      <c r="Q107" s="77"/>
      <c r="R107" s="79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</row>
    <row r="108" spans="1:101" s="108" customFormat="1" x14ac:dyDescent="0.25">
      <c r="A108" s="67"/>
      <c r="B108" s="73"/>
      <c r="C108" s="74"/>
      <c r="D108" s="73"/>
      <c r="E108" s="73"/>
      <c r="F108" s="75"/>
      <c r="G108" s="73"/>
      <c r="H108" s="76"/>
      <c r="I108" s="77"/>
      <c r="J108" s="77"/>
      <c r="K108" s="77"/>
      <c r="L108" s="77"/>
      <c r="M108" s="78"/>
      <c r="N108" s="77"/>
      <c r="O108" s="77"/>
      <c r="P108" s="77"/>
      <c r="Q108" s="77"/>
      <c r="R108" s="79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</row>
    <row r="109" spans="1:101" s="108" customFormat="1" x14ac:dyDescent="0.25">
      <c r="A109" s="67"/>
      <c r="B109" s="73"/>
      <c r="C109" s="74"/>
      <c r="D109" s="73"/>
      <c r="E109" s="73"/>
      <c r="F109" s="75"/>
      <c r="G109" s="73"/>
      <c r="H109" s="76"/>
      <c r="I109" s="77"/>
      <c r="J109" s="77"/>
      <c r="K109" s="77"/>
      <c r="L109" s="77"/>
      <c r="M109" s="78"/>
      <c r="N109" s="77"/>
      <c r="O109" s="77"/>
      <c r="P109" s="77"/>
      <c r="Q109" s="77"/>
      <c r="R109" s="79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</row>
    <row r="110" spans="1:101" s="108" customFormat="1" x14ac:dyDescent="0.25">
      <c r="A110" s="67"/>
      <c r="B110" s="73"/>
      <c r="C110" s="74"/>
      <c r="D110" s="73"/>
      <c r="E110" s="73"/>
      <c r="F110" s="75"/>
      <c r="G110" s="73"/>
      <c r="H110" s="76"/>
      <c r="I110" s="77"/>
      <c r="J110" s="77"/>
      <c r="K110" s="77"/>
      <c r="L110" s="77"/>
      <c r="M110" s="78"/>
      <c r="N110" s="77"/>
      <c r="O110" s="77"/>
      <c r="P110" s="77"/>
      <c r="Q110" s="77"/>
      <c r="R110" s="79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</row>
    <row r="111" spans="1:101" s="108" customFormat="1" x14ac:dyDescent="0.25">
      <c r="A111" s="67"/>
      <c r="B111" s="73"/>
      <c r="C111" s="74"/>
      <c r="D111" s="73"/>
      <c r="E111" s="73"/>
      <c r="F111" s="75"/>
      <c r="G111" s="73"/>
      <c r="H111" s="76"/>
      <c r="I111" s="77"/>
      <c r="J111" s="77"/>
      <c r="K111" s="77"/>
      <c r="L111" s="77"/>
      <c r="M111" s="78"/>
      <c r="N111" s="77"/>
      <c r="O111" s="77"/>
      <c r="P111" s="77"/>
      <c r="Q111" s="77"/>
      <c r="R111" s="79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</row>
    <row r="112" spans="1:101" s="108" customFormat="1" x14ac:dyDescent="0.25">
      <c r="A112" s="67"/>
      <c r="B112" s="73"/>
      <c r="C112" s="74"/>
      <c r="D112" s="73"/>
      <c r="E112" s="73"/>
      <c r="F112" s="75"/>
      <c r="G112" s="73"/>
      <c r="H112" s="76"/>
      <c r="I112" s="77"/>
      <c r="J112" s="77"/>
      <c r="K112" s="77"/>
      <c r="L112" s="77"/>
      <c r="M112" s="78"/>
      <c r="N112" s="77"/>
      <c r="O112" s="77"/>
      <c r="P112" s="77"/>
      <c r="Q112" s="77"/>
      <c r="R112" s="79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</row>
    <row r="113" spans="1:101" s="108" customFormat="1" x14ac:dyDescent="0.25">
      <c r="A113" s="67"/>
      <c r="B113" s="73"/>
      <c r="C113" s="74"/>
      <c r="D113" s="73"/>
      <c r="E113" s="73"/>
      <c r="F113" s="75"/>
      <c r="G113" s="73"/>
      <c r="H113" s="76"/>
      <c r="I113" s="77"/>
      <c r="J113" s="77"/>
      <c r="K113" s="77"/>
      <c r="L113" s="77"/>
      <c r="M113" s="78"/>
      <c r="N113" s="77"/>
      <c r="O113" s="77"/>
      <c r="P113" s="77"/>
      <c r="Q113" s="77"/>
      <c r="R113" s="79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</row>
    <row r="114" spans="1:101" s="108" customFormat="1" x14ac:dyDescent="0.25">
      <c r="A114" s="67"/>
      <c r="B114" s="73"/>
      <c r="C114" s="74"/>
      <c r="D114" s="73"/>
      <c r="E114" s="73"/>
      <c r="F114" s="75"/>
      <c r="G114" s="73"/>
      <c r="H114" s="76"/>
      <c r="I114" s="77"/>
      <c r="J114" s="77"/>
      <c r="K114" s="77"/>
      <c r="L114" s="77"/>
      <c r="M114" s="78"/>
      <c r="N114" s="77"/>
      <c r="O114" s="77"/>
      <c r="P114" s="77"/>
      <c r="Q114" s="77"/>
      <c r="R114" s="79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</row>
    <row r="115" spans="1:101" s="108" customFormat="1" x14ac:dyDescent="0.25">
      <c r="A115" s="67"/>
      <c r="B115" s="73"/>
      <c r="C115" s="74"/>
      <c r="D115" s="73"/>
      <c r="E115" s="73"/>
      <c r="F115" s="75"/>
      <c r="G115" s="73"/>
      <c r="H115" s="76"/>
      <c r="I115" s="77"/>
      <c r="J115" s="77"/>
      <c r="K115" s="77"/>
      <c r="L115" s="77"/>
      <c r="M115" s="78"/>
      <c r="N115" s="77"/>
      <c r="O115" s="77"/>
      <c r="P115" s="77"/>
      <c r="Q115" s="77"/>
      <c r="R115" s="79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</row>
    <row r="116" spans="1:101" s="108" customFormat="1" x14ac:dyDescent="0.25">
      <c r="A116" s="67"/>
      <c r="B116" s="73"/>
      <c r="C116" s="74"/>
      <c r="D116" s="73"/>
      <c r="E116" s="73"/>
      <c r="F116" s="75"/>
      <c r="G116" s="73"/>
      <c r="H116" s="76"/>
      <c r="I116" s="77"/>
      <c r="J116" s="77"/>
      <c r="K116" s="77"/>
      <c r="L116" s="77"/>
      <c r="M116" s="78"/>
      <c r="N116" s="77"/>
      <c r="O116" s="77"/>
      <c r="P116" s="77"/>
      <c r="Q116" s="77"/>
      <c r="R116" s="79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</row>
    <row r="117" spans="1:101" s="108" customFormat="1" x14ac:dyDescent="0.25">
      <c r="A117" s="67"/>
      <c r="B117" s="73"/>
      <c r="C117" s="74"/>
      <c r="D117" s="73"/>
      <c r="E117" s="73"/>
      <c r="F117" s="75"/>
      <c r="G117" s="73"/>
      <c r="H117" s="76"/>
      <c r="I117" s="77"/>
      <c r="J117" s="77"/>
      <c r="K117" s="77"/>
      <c r="L117" s="77"/>
      <c r="M117" s="78"/>
      <c r="N117" s="77"/>
      <c r="O117" s="77"/>
      <c r="P117" s="77"/>
      <c r="Q117" s="77"/>
      <c r="R117" s="79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</row>
    <row r="118" spans="1:101" s="108" customFormat="1" x14ac:dyDescent="0.25">
      <c r="A118" s="67"/>
      <c r="B118" s="73"/>
      <c r="C118" s="74"/>
      <c r="D118" s="73"/>
      <c r="E118" s="73"/>
      <c r="F118" s="75"/>
      <c r="G118" s="73"/>
      <c r="H118" s="76"/>
      <c r="I118" s="77"/>
      <c r="J118" s="77"/>
      <c r="K118" s="77"/>
      <c r="L118" s="77"/>
      <c r="M118" s="78"/>
      <c r="N118" s="77"/>
      <c r="O118" s="77"/>
      <c r="P118" s="77"/>
      <c r="Q118" s="77"/>
      <c r="R118" s="79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</row>
    <row r="119" spans="1:101" s="108" customFormat="1" x14ac:dyDescent="0.25">
      <c r="A119" s="67"/>
      <c r="B119" s="73"/>
      <c r="C119" s="74"/>
      <c r="D119" s="73"/>
      <c r="E119" s="73"/>
      <c r="F119" s="75"/>
      <c r="G119" s="73"/>
      <c r="H119" s="76"/>
      <c r="I119" s="77"/>
      <c r="J119" s="77"/>
      <c r="K119" s="77"/>
      <c r="L119" s="77"/>
      <c r="M119" s="78"/>
      <c r="N119" s="77"/>
      <c r="O119" s="77"/>
      <c r="P119" s="77"/>
      <c r="Q119" s="77"/>
      <c r="R119" s="79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</row>
    <row r="120" spans="1:101" s="108" customFormat="1" x14ac:dyDescent="0.25">
      <c r="A120" s="67"/>
      <c r="B120" s="73"/>
      <c r="C120" s="74"/>
      <c r="D120" s="73"/>
      <c r="E120" s="73"/>
      <c r="F120" s="75"/>
      <c r="G120" s="73"/>
      <c r="H120" s="76"/>
      <c r="I120" s="77"/>
      <c r="J120" s="77"/>
      <c r="K120" s="77"/>
      <c r="L120" s="77"/>
      <c r="M120" s="78"/>
      <c r="N120" s="77"/>
      <c r="O120" s="77"/>
      <c r="P120" s="77"/>
      <c r="Q120" s="77"/>
      <c r="R120" s="79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</row>
    <row r="121" spans="1:101" s="108" customFormat="1" x14ac:dyDescent="0.25">
      <c r="A121" s="67"/>
      <c r="B121" s="73"/>
      <c r="C121" s="74"/>
      <c r="D121" s="73"/>
      <c r="E121" s="73"/>
      <c r="F121" s="75"/>
      <c r="G121" s="73"/>
      <c r="H121" s="76"/>
      <c r="I121" s="77"/>
      <c r="J121" s="77"/>
      <c r="K121" s="77"/>
      <c r="L121" s="77"/>
      <c r="M121" s="78"/>
      <c r="N121" s="77"/>
      <c r="O121" s="77"/>
      <c r="P121" s="77"/>
      <c r="Q121" s="77"/>
      <c r="R121" s="79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</row>
    <row r="122" spans="1:101" s="108" customFormat="1" x14ac:dyDescent="0.25">
      <c r="A122" s="67"/>
      <c r="B122" s="73"/>
      <c r="C122" s="74"/>
      <c r="D122" s="73"/>
      <c r="E122" s="73"/>
      <c r="F122" s="75"/>
      <c r="G122" s="73"/>
      <c r="H122" s="76"/>
      <c r="I122" s="77"/>
      <c r="J122" s="77"/>
      <c r="K122" s="77"/>
      <c r="L122" s="77"/>
      <c r="M122" s="78"/>
      <c r="N122" s="77"/>
      <c r="O122" s="77"/>
      <c r="P122" s="77"/>
      <c r="Q122" s="77"/>
      <c r="R122" s="79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</row>
    <row r="123" spans="1:101" s="108" customFormat="1" x14ac:dyDescent="0.25">
      <c r="A123" s="67"/>
      <c r="B123" s="73"/>
      <c r="C123" s="74"/>
      <c r="D123" s="73"/>
      <c r="E123" s="73"/>
      <c r="F123" s="75"/>
      <c r="G123" s="73"/>
      <c r="H123" s="76"/>
      <c r="I123" s="77"/>
      <c r="J123" s="77"/>
      <c r="K123" s="77"/>
      <c r="L123" s="77"/>
      <c r="M123" s="78"/>
      <c r="N123" s="77"/>
      <c r="O123" s="77"/>
      <c r="P123" s="77"/>
      <c r="Q123" s="77"/>
      <c r="R123" s="79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</row>
    <row r="124" spans="1:101" s="108" customFormat="1" x14ac:dyDescent="0.25">
      <c r="A124" s="67"/>
      <c r="B124" s="73"/>
      <c r="C124" s="74"/>
      <c r="D124" s="73"/>
      <c r="E124" s="73"/>
      <c r="F124" s="75"/>
      <c r="G124" s="73"/>
      <c r="H124" s="76"/>
      <c r="I124" s="77"/>
      <c r="J124" s="77"/>
      <c r="K124" s="77"/>
      <c r="L124" s="77"/>
      <c r="M124" s="78"/>
      <c r="N124" s="77"/>
      <c r="O124" s="77"/>
      <c r="P124" s="77"/>
      <c r="Q124" s="77"/>
      <c r="R124" s="79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</row>
    <row r="125" spans="1:101" s="108" customFormat="1" x14ac:dyDescent="0.25">
      <c r="A125" s="67"/>
      <c r="B125" s="73"/>
      <c r="C125" s="74"/>
      <c r="D125" s="73"/>
      <c r="E125" s="73"/>
      <c r="F125" s="75"/>
      <c r="G125" s="73"/>
      <c r="H125" s="76"/>
      <c r="I125" s="77"/>
      <c r="J125" s="77"/>
      <c r="K125" s="77"/>
      <c r="L125" s="77"/>
      <c r="M125" s="78"/>
      <c r="N125" s="77"/>
      <c r="O125" s="77"/>
      <c r="P125" s="77"/>
      <c r="Q125" s="77"/>
      <c r="R125" s="79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</row>
    <row r="126" spans="1:101" s="108" customFormat="1" x14ac:dyDescent="0.25">
      <c r="A126" s="67"/>
      <c r="B126" s="73"/>
      <c r="C126" s="74"/>
      <c r="D126" s="73"/>
      <c r="E126" s="73"/>
      <c r="F126" s="75"/>
      <c r="G126" s="73"/>
      <c r="H126" s="76"/>
      <c r="I126" s="77"/>
      <c r="J126" s="77"/>
      <c r="K126" s="77"/>
      <c r="L126" s="77"/>
      <c r="M126" s="78"/>
      <c r="N126" s="77"/>
      <c r="O126" s="77"/>
      <c r="P126" s="77"/>
      <c r="Q126" s="77"/>
      <c r="R126" s="79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</row>
    <row r="127" spans="1:101" s="108" customFormat="1" x14ac:dyDescent="0.25">
      <c r="A127" s="67"/>
      <c r="B127" s="73"/>
      <c r="C127" s="74"/>
      <c r="D127" s="73"/>
      <c r="E127" s="73"/>
      <c r="F127" s="75"/>
      <c r="G127" s="73"/>
      <c r="H127" s="76"/>
      <c r="I127" s="77"/>
      <c r="J127" s="77"/>
      <c r="K127" s="77"/>
      <c r="L127" s="77"/>
      <c r="M127" s="78"/>
      <c r="N127" s="77"/>
      <c r="O127" s="77"/>
      <c r="P127" s="77"/>
      <c r="Q127" s="77"/>
      <c r="R127" s="79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</row>
    <row r="128" spans="1:101" s="108" customFormat="1" x14ac:dyDescent="0.25">
      <c r="A128" s="67"/>
      <c r="B128" s="73"/>
      <c r="C128" s="74"/>
      <c r="D128" s="73"/>
      <c r="E128" s="73"/>
      <c r="F128" s="75"/>
      <c r="G128" s="73"/>
      <c r="H128" s="76"/>
      <c r="I128" s="77"/>
      <c r="J128" s="77"/>
      <c r="K128" s="77"/>
      <c r="L128" s="77"/>
      <c r="M128" s="78"/>
      <c r="N128" s="77"/>
      <c r="O128" s="77"/>
      <c r="P128" s="77"/>
      <c r="Q128" s="77"/>
      <c r="R128" s="79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</row>
    <row r="129" spans="1:101" s="108" customFormat="1" x14ac:dyDescent="0.25">
      <c r="A129" s="67"/>
      <c r="B129" s="73"/>
      <c r="C129" s="74"/>
      <c r="D129" s="73"/>
      <c r="E129" s="73"/>
      <c r="F129" s="75"/>
      <c r="G129" s="73"/>
      <c r="H129" s="76"/>
      <c r="I129" s="77"/>
      <c r="J129" s="77"/>
      <c r="K129" s="77"/>
      <c r="L129" s="77"/>
      <c r="M129" s="78"/>
      <c r="N129" s="77"/>
      <c r="O129" s="77"/>
      <c r="P129" s="77"/>
      <c r="Q129" s="77"/>
      <c r="R129" s="79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</row>
    <row r="130" spans="1:101" s="108" customFormat="1" x14ac:dyDescent="0.25">
      <c r="A130" s="67"/>
      <c r="B130" s="73"/>
      <c r="C130" s="74"/>
      <c r="D130" s="73"/>
      <c r="E130" s="73"/>
      <c r="F130" s="75"/>
      <c r="G130" s="73"/>
      <c r="H130" s="76"/>
      <c r="I130" s="77"/>
      <c r="J130" s="77"/>
      <c r="K130" s="77"/>
      <c r="L130" s="77"/>
      <c r="M130" s="78"/>
      <c r="N130" s="77"/>
      <c r="O130" s="77"/>
      <c r="P130" s="77"/>
      <c r="Q130" s="77"/>
      <c r="R130" s="79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</row>
    <row r="131" spans="1:101" s="108" customFormat="1" x14ac:dyDescent="0.25">
      <c r="A131" s="67"/>
      <c r="B131" s="73"/>
      <c r="C131" s="74"/>
      <c r="D131" s="73"/>
      <c r="E131" s="73"/>
      <c r="F131" s="75"/>
      <c r="G131" s="73"/>
      <c r="H131" s="76"/>
      <c r="I131" s="77"/>
      <c r="J131" s="77"/>
      <c r="K131" s="77"/>
      <c r="L131" s="77"/>
      <c r="M131" s="78"/>
      <c r="N131" s="77"/>
      <c r="O131" s="77"/>
      <c r="P131" s="77"/>
      <c r="Q131" s="77"/>
      <c r="R131" s="79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</row>
    <row r="132" spans="1:101" s="108" customFormat="1" x14ac:dyDescent="0.25">
      <c r="A132" s="67"/>
      <c r="B132" s="73"/>
      <c r="C132" s="74"/>
      <c r="D132" s="73"/>
      <c r="E132" s="73"/>
      <c r="F132" s="75"/>
      <c r="G132" s="73"/>
      <c r="H132" s="76"/>
      <c r="I132" s="77"/>
      <c r="J132" s="77"/>
      <c r="K132" s="77"/>
      <c r="L132" s="77"/>
      <c r="M132" s="78"/>
      <c r="N132" s="77"/>
      <c r="O132" s="77"/>
      <c r="P132" s="77"/>
      <c r="Q132" s="77"/>
      <c r="R132" s="79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</row>
    <row r="133" spans="1:101" s="108" customFormat="1" x14ac:dyDescent="0.25">
      <c r="A133" s="67"/>
      <c r="B133" s="73"/>
      <c r="C133" s="74"/>
      <c r="D133" s="73"/>
      <c r="E133" s="73"/>
      <c r="F133" s="75"/>
      <c r="G133" s="73"/>
      <c r="H133" s="76"/>
      <c r="I133" s="77"/>
      <c r="J133" s="77"/>
      <c r="K133" s="77"/>
      <c r="L133" s="77"/>
      <c r="M133" s="78"/>
      <c r="N133" s="77"/>
      <c r="O133" s="77"/>
      <c r="P133" s="77"/>
      <c r="Q133" s="77"/>
      <c r="R133" s="79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</row>
    <row r="134" spans="1:101" s="108" customFormat="1" x14ac:dyDescent="0.25">
      <c r="A134" s="67"/>
      <c r="B134" s="73"/>
      <c r="C134" s="74"/>
      <c r="D134" s="73"/>
      <c r="E134" s="73"/>
      <c r="F134" s="75"/>
      <c r="G134" s="73"/>
      <c r="H134" s="76"/>
      <c r="I134" s="77"/>
      <c r="J134" s="77"/>
      <c r="K134" s="77"/>
      <c r="L134" s="77"/>
      <c r="M134" s="78"/>
      <c r="N134" s="77"/>
      <c r="O134" s="77"/>
      <c r="P134" s="77"/>
      <c r="Q134" s="77"/>
      <c r="R134" s="79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</row>
    <row r="135" spans="1:101" s="108" customFormat="1" x14ac:dyDescent="0.25">
      <c r="A135" s="67"/>
      <c r="B135" s="73"/>
      <c r="C135" s="74"/>
      <c r="D135" s="73"/>
      <c r="E135" s="73"/>
      <c r="F135" s="75"/>
      <c r="G135" s="73"/>
      <c r="H135" s="76"/>
      <c r="I135" s="77"/>
      <c r="J135" s="77"/>
      <c r="K135" s="77"/>
      <c r="L135" s="77"/>
      <c r="M135" s="78"/>
      <c r="N135" s="77"/>
      <c r="O135" s="77"/>
      <c r="P135" s="77"/>
      <c r="Q135" s="77"/>
      <c r="R135" s="79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</row>
    <row r="136" spans="1:101" s="108" customFormat="1" x14ac:dyDescent="0.25">
      <c r="A136" s="67"/>
      <c r="B136" s="73"/>
      <c r="C136" s="74"/>
      <c r="D136" s="73"/>
      <c r="E136" s="73"/>
      <c r="F136" s="75"/>
      <c r="G136" s="73"/>
      <c r="H136" s="76"/>
      <c r="I136" s="77"/>
      <c r="J136" s="77"/>
      <c r="K136" s="77"/>
      <c r="L136" s="77"/>
      <c r="M136" s="78"/>
      <c r="N136" s="77"/>
      <c r="O136" s="77"/>
      <c r="P136" s="77"/>
      <c r="Q136" s="77"/>
      <c r="R136" s="79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</row>
    <row r="137" spans="1:101" s="108" customFormat="1" x14ac:dyDescent="0.25">
      <c r="A137" s="67"/>
      <c r="B137" s="73"/>
      <c r="C137" s="74"/>
      <c r="D137" s="73"/>
      <c r="E137" s="73"/>
      <c r="F137" s="75"/>
      <c r="G137" s="73"/>
      <c r="H137" s="76"/>
      <c r="I137" s="77"/>
      <c r="J137" s="77"/>
      <c r="K137" s="77"/>
      <c r="L137" s="77"/>
      <c r="M137" s="78"/>
      <c r="N137" s="77"/>
      <c r="O137" s="77"/>
      <c r="P137" s="77"/>
      <c r="Q137" s="77"/>
      <c r="R137" s="79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</row>
    <row r="138" spans="1:101" s="108" customFormat="1" x14ac:dyDescent="0.25">
      <c r="A138" s="67"/>
      <c r="B138" s="73"/>
      <c r="C138" s="74"/>
      <c r="D138" s="73"/>
      <c r="E138" s="73"/>
      <c r="F138" s="75"/>
      <c r="G138" s="73"/>
      <c r="H138" s="76"/>
      <c r="I138" s="77"/>
      <c r="J138" s="77"/>
      <c r="K138" s="77"/>
      <c r="L138" s="77"/>
      <c r="M138" s="78"/>
      <c r="N138" s="77"/>
      <c r="O138" s="77"/>
      <c r="P138" s="77"/>
      <c r="Q138" s="77"/>
      <c r="R138" s="79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</row>
    <row r="139" spans="1:101" s="108" customFormat="1" x14ac:dyDescent="0.25">
      <c r="A139" s="67"/>
      <c r="B139" s="73"/>
      <c r="C139" s="74"/>
      <c r="D139" s="73"/>
      <c r="E139" s="73"/>
      <c r="F139" s="75"/>
      <c r="G139" s="73"/>
      <c r="H139" s="76"/>
      <c r="I139" s="77"/>
      <c r="J139" s="77"/>
      <c r="K139" s="77"/>
      <c r="L139" s="77"/>
      <c r="M139" s="78"/>
      <c r="N139" s="77"/>
      <c r="O139" s="77"/>
      <c r="P139" s="77"/>
      <c r="Q139" s="77"/>
      <c r="R139" s="79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</row>
    <row r="140" spans="1:101" s="108" customFormat="1" x14ac:dyDescent="0.25">
      <c r="A140" s="67"/>
      <c r="B140" s="73"/>
      <c r="C140" s="74"/>
      <c r="D140" s="73"/>
      <c r="E140" s="73"/>
      <c r="F140" s="75"/>
      <c r="G140" s="73"/>
      <c r="H140" s="76"/>
      <c r="I140" s="77"/>
      <c r="J140" s="77"/>
      <c r="K140" s="77"/>
      <c r="L140" s="77"/>
      <c r="M140" s="78"/>
      <c r="N140" s="77"/>
      <c r="O140" s="77"/>
      <c r="P140" s="77"/>
      <c r="Q140" s="77"/>
      <c r="R140" s="79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</row>
    <row r="141" spans="1:101" s="108" customFormat="1" x14ac:dyDescent="0.25">
      <c r="A141" s="67"/>
      <c r="B141" s="73"/>
      <c r="C141" s="74"/>
      <c r="D141" s="73"/>
      <c r="E141" s="73"/>
      <c r="F141" s="75"/>
      <c r="G141" s="73"/>
      <c r="H141" s="76"/>
      <c r="I141" s="77"/>
      <c r="J141" s="77"/>
      <c r="K141" s="77"/>
      <c r="L141" s="77"/>
      <c r="M141" s="78"/>
      <c r="N141" s="77"/>
      <c r="O141" s="77"/>
      <c r="P141" s="77"/>
      <c r="Q141" s="77"/>
      <c r="R141" s="79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</row>
    <row r="142" spans="1:101" s="108" customFormat="1" x14ac:dyDescent="0.25">
      <c r="A142" s="67"/>
      <c r="B142" s="73"/>
      <c r="C142" s="74"/>
      <c r="D142" s="73"/>
      <c r="E142" s="73"/>
      <c r="F142" s="75"/>
      <c r="G142" s="73"/>
      <c r="H142" s="76"/>
      <c r="I142" s="77"/>
      <c r="J142" s="77"/>
      <c r="K142" s="77"/>
      <c r="L142" s="77"/>
      <c r="M142" s="78"/>
      <c r="N142" s="77"/>
      <c r="O142" s="77"/>
      <c r="P142" s="77"/>
      <c r="Q142" s="77"/>
      <c r="R142" s="79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</row>
    <row r="143" spans="1:101" s="108" customFormat="1" x14ac:dyDescent="0.25">
      <c r="A143" s="67"/>
      <c r="B143" s="73"/>
      <c r="C143" s="74"/>
      <c r="D143" s="73"/>
      <c r="E143" s="73"/>
      <c r="F143" s="75"/>
      <c r="G143" s="73"/>
      <c r="H143" s="76"/>
      <c r="I143" s="77"/>
      <c r="J143" s="77"/>
      <c r="K143" s="77"/>
      <c r="L143" s="77"/>
      <c r="M143" s="78"/>
      <c r="N143" s="77"/>
      <c r="O143" s="77"/>
      <c r="P143" s="77"/>
      <c r="Q143" s="77"/>
      <c r="R143" s="79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</row>
    <row r="144" spans="1:101" s="108" customFormat="1" x14ac:dyDescent="0.25">
      <c r="A144" s="67"/>
      <c r="B144" s="73"/>
      <c r="C144" s="74"/>
      <c r="D144" s="73"/>
      <c r="E144" s="73"/>
      <c r="F144" s="75"/>
      <c r="G144" s="73"/>
      <c r="H144" s="76"/>
      <c r="I144" s="77"/>
      <c r="J144" s="77"/>
      <c r="K144" s="77"/>
      <c r="L144" s="77"/>
      <c r="M144" s="78"/>
      <c r="N144" s="77"/>
      <c r="O144" s="77"/>
      <c r="P144" s="77"/>
      <c r="Q144" s="77"/>
      <c r="R144" s="79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</row>
    <row r="145" spans="1:101" s="108" customFormat="1" x14ac:dyDescent="0.25">
      <c r="A145" s="67"/>
      <c r="B145" s="73"/>
      <c r="C145" s="74"/>
      <c r="D145" s="73"/>
      <c r="E145" s="73"/>
      <c r="F145" s="75"/>
      <c r="G145" s="73"/>
      <c r="H145" s="76"/>
      <c r="I145" s="77"/>
      <c r="J145" s="77"/>
      <c r="K145" s="77"/>
      <c r="L145" s="77"/>
      <c r="M145" s="78"/>
      <c r="N145" s="77"/>
      <c r="O145" s="77"/>
      <c r="P145" s="77"/>
      <c r="Q145" s="77"/>
      <c r="R145" s="79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</row>
    <row r="146" spans="1:101" s="108" customFormat="1" x14ac:dyDescent="0.25">
      <c r="A146" s="67"/>
      <c r="B146" s="73"/>
      <c r="C146" s="74"/>
      <c r="D146" s="73"/>
      <c r="E146" s="73"/>
      <c r="F146" s="75"/>
      <c r="G146" s="73"/>
      <c r="H146" s="76"/>
      <c r="I146" s="77"/>
      <c r="J146" s="77"/>
      <c r="K146" s="77"/>
      <c r="L146" s="77"/>
      <c r="M146" s="78"/>
      <c r="N146" s="77"/>
      <c r="O146" s="77"/>
      <c r="P146" s="77"/>
      <c r="Q146" s="77"/>
      <c r="R146" s="79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</row>
    <row r="147" spans="1:101" s="108" customFormat="1" x14ac:dyDescent="0.25">
      <c r="A147" s="67"/>
      <c r="B147" s="73"/>
      <c r="C147" s="74"/>
      <c r="D147" s="73"/>
      <c r="E147" s="73"/>
      <c r="F147" s="75"/>
      <c r="G147" s="73"/>
      <c r="H147" s="76"/>
      <c r="I147" s="77"/>
      <c r="J147" s="77"/>
      <c r="K147" s="77"/>
      <c r="L147" s="77"/>
      <c r="M147" s="78"/>
      <c r="N147" s="77"/>
      <c r="O147" s="77"/>
      <c r="P147" s="77"/>
      <c r="Q147" s="77"/>
      <c r="R147" s="79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</row>
    <row r="148" spans="1:101" s="108" customFormat="1" x14ac:dyDescent="0.25">
      <c r="A148" s="67"/>
      <c r="B148" s="73"/>
      <c r="C148" s="74"/>
      <c r="D148" s="73"/>
      <c r="E148" s="73"/>
      <c r="F148" s="75"/>
      <c r="G148" s="73"/>
      <c r="H148" s="76"/>
      <c r="I148" s="77"/>
      <c r="J148" s="77"/>
      <c r="K148" s="77"/>
      <c r="L148" s="77"/>
      <c r="M148" s="78"/>
      <c r="N148" s="77"/>
      <c r="O148" s="77"/>
      <c r="P148" s="77"/>
      <c r="Q148" s="77"/>
      <c r="R148" s="79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</row>
    <row r="149" spans="1:101" s="108" customFormat="1" x14ac:dyDescent="0.25">
      <c r="A149" s="67"/>
      <c r="B149" s="73"/>
      <c r="C149" s="74"/>
      <c r="D149" s="73"/>
      <c r="E149" s="73"/>
      <c r="F149" s="75"/>
      <c r="G149" s="73"/>
      <c r="H149" s="76"/>
      <c r="I149" s="77"/>
      <c r="J149" s="77"/>
      <c r="K149" s="77"/>
      <c r="L149" s="77"/>
      <c r="M149" s="78"/>
      <c r="N149" s="77"/>
      <c r="O149" s="77"/>
      <c r="P149" s="77"/>
      <c r="Q149" s="77"/>
      <c r="R149" s="79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</row>
    <row r="150" spans="1:101" s="108" customFormat="1" x14ac:dyDescent="0.25">
      <c r="A150" s="67"/>
      <c r="B150" s="73"/>
      <c r="C150" s="74"/>
      <c r="D150" s="73"/>
      <c r="E150" s="73"/>
      <c r="F150" s="75"/>
      <c r="G150" s="73"/>
      <c r="H150" s="76"/>
      <c r="I150" s="77"/>
      <c r="J150" s="77"/>
      <c r="K150" s="77"/>
      <c r="L150" s="77"/>
      <c r="M150" s="78"/>
      <c r="N150" s="77"/>
      <c r="O150" s="77"/>
      <c r="P150" s="77"/>
      <c r="Q150" s="77"/>
      <c r="R150" s="79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</row>
    <row r="151" spans="1:101" s="108" customFormat="1" x14ac:dyDescent="0.25">
      <c r="A151" s="67"/>
      <c r="B151" s="73"/>
      <c r="C151" s="74"/>
      <c r="D151" s="73"/>
      <c r="E151" s="73"/>
      <c r="F151" s="75"/>
      <c r="G151" s="73"/>
      <c r="H151" s="76"/>
      <c r="I151" s="77"/>
      <c r="J151" s="77"/>
      <c r="K151" s="77"/>
      <c r="L151" s="77"/>
      <c r="M151" s="78"/>
      <c r="N151" s="77"/>
      <c r="O151" s="77"/>
      <c r="P151" s="77"/>
      <c r="Q151" s="77"/>
      <c r="R151" s="79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</row>
    <row r="152" spans="1:101" s="108" customFormat="1" x14ac:dyDescent="0.25">
      <c r="A152" s="67"/>
      <c r="B152" s="73"/>
      <c r="C152" s="74"/>
      <c r="D152" s="73"/>
      <c r="E152" s="73"/>
      <c r="F152" s="75"/>
      <c r="G152" s="73"/>
      <c r="H152" s="76"/>
      <c r="I152" s="77"/>
      <c r="J152" s="77"/>
      <c r="K152" s="77"/>
      <c r="L152" s="77"/>
      <c r="M152" s="78"/>
      <c r="N152" s="77"/>
      <c r="O152" s="77"/>
      <c r="P152" s="77"/>
      <c r="Q152" s="77"/>
      <c r="R152" s="79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</row>
    <row r="153" spans="1:101" s="108" customFormat="1" x14ac:dyDescent="0.25">
      <c r="A153" s="67"/>
      <c r="B153" s="73"/>
      <c r="C153" s="74"/>
      <c r="D153" s="73"/>
      <c r="E153" s="73"/>
      <c r="F153" s="75"/>
      <c r="G153" s="73"/>
      <c r="H153" s="76"/>
      <c r="I153" s="77"/>
      <c r="J153" s="77"/>
      <c r="K153" s="77"/>
      <c r="L153" s="77"/>
      <c r="M153" s="78"/>
      <c r="N153" s="77"/>
      <c r="O153" s="77"/>
      <c r="P153" s="77"/>
      <c r="Q153" s="77"/>
      <c r="R153" s="79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</row>
    <row r="154" spans="1:101" s="108" customFormat="1" x14ac:dyDescent="0.25">
      <c r="A154" s="67"/>
      <c r="B154" s="73"/>
      <c r="C154" s="74"/>
      <c r="D154" s="73"/>
      <c r="E154" s="73"/>
      <c r="F154" s="75"/>
      <c r="G154" s="73"/>
      <c r="H154" s="76"/>
      <c r="I154" s="77"/>
      <c r="J154" s="77"/>
      <c r="K154" s="77"/>
      <c r="L154" s="77"/>
      <c r="M154" s="78"/>
      <c r="N154" s="77"/>
      <c r="O154" s="77"/>
      <c r="P154" s="77"/>
      <c r="Q154" s="77"/>
      <c r="R154" s="79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</row>
    <row r="155" spans="1:101" s="108" customFormat="1" x14ac:dyDescent="0.25">
      <c r="A155" s="67"/>
      <c r="B155" s="73"/>
      <c r="C155" s="74"/>
      <c r="D155" s="73"/>
      <c r="E155" s="73"/>
      <c r="F155" s="75"/>
      <c r="G155" s="73"/>
      <c r="H155" s="76"/>
      <c r="I155" s="77"/>
      <c r="J155" s="77"/>
      <c r="K155" s="77"/>
      <c r="L155" s="77"/>
      <c r="M155" s="78"/>
      <c r="N155" s="77"/>
      <c r="O155" s="77"/>
      <c r="P155" s="77"/>
      <c r="Q155" s="77"/>
      <c r="R155" s="79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/>
      <c r="CN155" s="106"/>
      <c r="CO155" s="106"/>
      <c r="CP155" s="106"/>
      <c r="CQ155" s="106"/>
      <c r="CR155" s="106"/>
      <c r="CS155" s="106"/>
      <c r="CT155" s="106"/>
      <c r="CU155" s="106"/>
      <c r="CV155" s="106"/>
      <c r="CW155" s="106"/>
    </row>
    <row r="156" spans="1:101" s="108" customFormat="1" x14ac:dyDescent="0.25">
      <c r="A156" s="67"/>
      <c r="B156" s="73"/>
      <c r="C156" s="74"/>
      <c r="D156" s="73"/>
      <c r="E156" s="73"/>
      <c r="F156" s="75"/>
      <c r="G156" s="73"/>
      <c r="H156" s="76"/>
      <c r="I156" s="77"/>
      <c r="J156" s="77"/>
      <c r="K156" s="77"/>
      <c r="L156" s="77"/>
      <c r="M156" s="78"/>
      <c r="N156" s="77"/>
      <c r="O156" s="77"/>
      <c r="P156" s="77"/>
      <c r="Q156" s="77"/>
      <c r="R156" s="79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  <c r="CS156" s="106"/>
      <c r="CT156" s="106"/>
      <c r="CU156" s="106"/>
      <c r="CV156" s="106"/>
      <c r="CW156" s="106"/>
    </row>
    <row r="157" spans="1:101" s="108" customFormat="1" x14ac:dyDescent="0.25">
      <c r="A157" s="67"/>
      <c r="B157" s="73"/>
      <c r="C157" s="74"/>
      <c r="D157" s="73"/>
      <c r="E157" s="73"/>
      <c r="F157" s="75"/>
      <c r="G157" s="73"/>
      <c r="H157" s="76"/>
      <c r="I157" s="77"/>
      <c r="J157" s="77"/>
      <c r="K157" s="77"/>
      <c r="L157" s="77"/>
      <c r="M157" s="78"/>
      <c r="N157" s="77"/>
      <c r="O157" s="77"/>
      <c r="P157" s="77"/>
      <c r="Q157" s="77"/>
      <c r="R157" s="79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</row>
    <row r="158" spans="1:101" s="108" customFormat="1" x14ac:dyDescent="0.25">
      <c r="A158" s="67"/>
      <c r="B158" s="73"/>
      <c r="C158" s="74"/>
      <c r="D158" s="73"/>
      <c r="E158" s="73"/>
      <c r="F158" s="75"/>
      <c r="G158" s="73"/>
      <c r="H158" s="76"/>
      <c r="I158" s="77"/>
      <c r="J158" s="77"/>
      <c r="K158" s="77"/>
      <c r="L158" s="77"/>
      <c r="M158" s="78"/>
      <c r="N158" s="77"/>
      <c r="O158" s="77"/>
      <c r="P158" s="77"/>
      <c r="Q158" s="77"/>
      <c r="R158" s="79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  <c r="CP158" s="106"/>
      <c r="CQ158" s="106"/>
      <c r="CR158" s="106"/>
      <c r="CS158" s="106"/>
      <c r="CT158" s="106"/>
      <c r="CU158" s="106"/>
      <c r="CV158" s="106"/>
      <c r="CW158" s="106"/>
    </row>
    <row r="159" spans="1:101" s="108" customFormat="1" x14ac:dyDescent="0.25">
      <c r="A159" s="67"/>
      <c r="B159" s="73"/>
      <c r="C159" s="74"/>
      <c r="D159" s="73"/>
      <c r="E159" s="73"/>
      <c r="F159" s="75"/>
      <c r="G159" s="73"/>
      <c r="H159" s="76"/>
      <c r="I159" s="77"/>
      <c r="J159" s="77"/>
      <c r="K159" s="77"/>
      <c r="L159" s="77"/>
      <c r="M159" s="78"/>
      <c r="N159" s="77"/>
      <c r="O159" s="77"/>
      <c r="P159" s="77"/>
      <c r="Q159" s="77"/>
      <c r="R159" s="79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106"/>
      <c r="CF159" s="106"/>
      <c r="CG159" s="106"/>
      <c r="CH159" s="106"/>
      <c r="CI159" s="106"/>
      <c r="CJ159" s="106"/>
      <c r="CK159" s="106"/>
      <c r="CL159" s="106"/>
      <c r="CM159" s="106"/>
      <c r="CN159" s="106"/>
      <c r="CO159" s="106"/>
      <c r="CP159" s="106"/>
      <c r="CQ159" s="106"/>
      <c r="CR159" s="106"/>
      <c r="CS159" s="106"/>
      <c r="CT159" s="106"/>
      <c r="CU159" s="106"/>
      <c r="CV159" s="106"/>
      <c r="CW159" s="106"/>
    </row>
    <row r="160" spans="1:101" s="108" customFormat="1" x14ac:dyDescent="0.25">
      <c r="A160" s="67"/>
      <c r="B160" s="73"/>
      <c r="C160" s="74"/>
      <c r="D160" s="73"/>
      <c r="E160" s="73"/>
      <c r="F160" s="75"/>
      <c r="G160" s="73"/>
      <c r="H160" s="76"/>
      <c r="I160" s="77"/>
      <c r="J160" s="77"/>
      <c r="K160" s="77"/>
      <c r="L160" s="77"/>
      <c r="M160" s="78"/>
      <c r="N160" s="77"/>
      <c r="O160" s="77"/>
      <c r="P160" s="77"/>
      <c r="Q160" s="77"/>
      <c r="R160" s="79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  <c r="CP160" s="106"/>
      <c r="CQ160" s="106"/>
      <c r="CR160" s="106"/>
      <c r="CS160" s="106"/>
      <c r="CT160" s="106"/>
      <c r="CU160" s="106"/>
      <c r="CV160" s="106"/>
      <c r="CW160" s="106"/>
    </row>
    <row r="161" spans="1:101" s="108" customFormat="1" x14ac:dyDescent="0.25">
      <c r="A161" s="67"/>
      <c r="B161" s="73"/>
      <c r="C161" s="74"/>
      <c r="D161" s="73"/>
      <c r="E161" s="73"/>
      <c r="F161" s="75"/>
      <c r="G161" s="73"/>
      <c r="H161" s="76"/>
      <c r="I161" s="77"/>
      <c r="J161" s="77"/>
      <c r="K161" s="77"/>
      <c r="L161" s="77"/>
      <c r="M161" s="78"/>
      <c r="N161" s="77"/>
      <c r="O161" s="77"/>
      <c r="P161" s="77"/>
      <c r="Q161" s="77"/>
      <c r="R161" s="79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</row>
    <row r="162" spans="1:101" s="108" customFormat="1" x14ac:dyDescent="0.25">
      <c r="A162" s="67"/>
      <c r="B162" s="73"/>
      <c r="C162" s="74"/>
      <c r="D162" s="73"/>
      <c r="E162" s="73"/>
      <c r="F162" s="75"/>
      <c r="G162" s="73"/>
      <c r="H162" s="76"/>
      <c r="I162" s="77"/>
      <c r="J162" s="77"/>
      <c r="K162" s="77"/>
      <c r="L162" s="77"/>
      <c r="M162" s="78"/>
      <c r="N162" s="77"/>
      <c r="O162" s="77"/>
      <c r="P162" s="77"/>
      <c r="Q162" s="77"/>
      <c r="R162" s="79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</row>
    <row r="163" spans="1:101" s="108" customFormat="1" x14ac:dyDescent="0.25">
      <c r="A163" s="67"/>
      <c r="B163" s="73"/>
      <c r="C163" s="74"/>
      <c r="D163" s="73"/>
      <c r="E163" s="73"/>
      <c r="F163" s="75"/>
      <c r="G163" s="73"/>
      <c r="H163" s="76"/>
      <c r="I163" s="77"/>
      <c r="J163" s="77"/>
      <c r="K163" s="77"/>
      <c r="L163" s="77"/>
      <c r="M163" s="78"/>
      <c r="N163" s="77"/>
      <c r="O163" s="77"/>
      <c r="P163" s="77"/>
      <c r="Q163" s="77"/>
      <c r="R163" s="79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6"/>
      <c r="CW163" s="106"/>
    </row>
    <row r="164" spans="1:101" s="108" customFormat="1" x14ac:dyDescent="0.25">
      <c r="A164" s="67"/>
      <c r="B164" s="73"/>
      <c r="C164" s="74"/>
      <c r="D164" s="73"/>
      <c r="E164" s="73"/>
      <c r="F164" s="75"/>
      <c r="G164" s="73"/>
      <c r="H164" s="76"/>
      <c r="I164" s="77"/>
      <c r="J164" s="77"/>
      <c r="K164" s="77"/>
      <c r="L164" s="77"/>
      <c r="M164" s="78"/>
      <c r="N164" s="77"/>
      <c r="O164" s="77"/>
      <c r="P164" s="77"/>
      <c r="Q164" s="77"/>
      <c r="R164" s="79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  <c r="CQ164" s="106"/>
      <c r="CR164" s="106"/>
      <c r="CS164" s="106"/>
      <c r="CT164" s="106"/>
      <c r="CU164" s="106"/>
      <c r="CV164" s="106"/>
      <c r="CW164" s="106"/>
    </row>
    <row r="165" spans="1:101" s="108" customFormat="1" x14ac:dyDescent="0.25">
      <c r="A165" s="67"/>
      <c r="B165" s="73"/>
      <c r="C165" s="74"/>
      <c r="D165" s="73"/>
      <c r="E165" s="73"/>
      <c r="F165" s="75"/>
      <c r="G165" s="73"/>
      <c r="H165" s="76"/>
      <c r="I165" s="77"/>
      <c r="J165" s="77"/>
      <c r="K165" s="77"/>
      <c r="L165" s="77"/>
      <c r="M165" s="78"/>
      <c r="N165" s="77"/>
      <c r="O165" s="77"/>
      <c r="P165" s="77"/>
      <c r="Q165" s="77"/>
      <c r="R165" s="79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</row>
    <row r="166" spans="1:101" s="108" customFormat="1" x14ac:dyDescent="0.25">
      <c r="A166" s="67"/>
      <c r="B166" s="73"/>
      <c r="C166" s="74"/>
      <c r="D166" s="73"/>
      <c r="E166" s="73"/>
      <c r="F166" s="75"/>
      <c r="G166" s="73"/>
      <c r="H166" s="76"/>
      <c r="I166" s="77"/>
      <c r="J166" s="77"/>
      <c r="K166" s="77"/>
      <c r="L166" s="77"/>
      <c r="M166" s="78"/>
      <c r="N166" s="77"/>
      <c r="O166" s="77"/>
      <c r="P166" s="77"/>
      <c r="Q166" s="77"/>
      <c r="R166" s="79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6"/>
      <c r="CF166" s="106"/>
      <c r="CG166" s="106"/>
      <c r="CH166" s="106"/>
      <c r="CI166" s="106"/>
      <c r="CJ166" s="106"/>
      <c r="CK166" s="106"/>
      <c r="CL166" s="106"/>
      <c r="CM166" s="106"/>
      <c r="CN166" s="106"/>
      <c r="CO166" s="106"/>
      <c r="CP166" s="106"/>
      <c r="CQ166" s="106"/>
      <c r="CR166" s="106"/>
      <c r="CS166" s="106"/>
      <c r="CT166" s="106"/>
      <c r="CU166" s="106"/>
      <c r="CV166" s="106"/>
      <c r="CW166" s="106"/>
    </row>
    <row r="167" spans="1:101" s="108" customFormat="1" x14ac:dyDescent="0.25">
      <c r="A167" s="67"/>
      <c r="B167" s="73"/>
      <c r="C167" s="74"/>
      <c r="D167" s="73"/>
      <c r="E167" s="73"/>
      <c r="F167" s="75"/>
      <c r="G167" s="73"/>
      <c r="H167" s="76"/>
      <c r="I167" s="77"/>
      <c r="J167" s="77"/>
      <c r="K167" s="77"/>
      <c r="L167" s="77"/>
      <c r="M167" s="78"/>
      <c r="N167" s="77"/>
      <c r="O167" s="77"/>
      <c r="P167" s="77"/>
      <c r="Q167" s="77"/>
      <c r="R167" s="79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</row>
    <row r="168" spans="1:101" s="108" customFormat="1" x14ac:dyDescent="0.25">
      <c r="A168" s="67"/>
      <c r="B168" s="73"/>
      <c r="C168" s="74"/>
      <c r="D168" s="73"/>
      <c r="E168" s="73"/>
      <c r="F168" s="75"/>
      <c r="G168" s="73"/>
      <c r="H168" s="76"/>
      <c r="I168" s="77"/>
      <c r="J168" s="77"/>
      <c r="K168" s="77"/>
      <c r="L168" s="77"/>
      <c r="M168" s="78"/>
      <c r="N168" s="77"/>
      <c r="O168" s="77"/>
      <c r="P168" s="77"/>
      <c r="Q168" s="77"/>
      <c r="R168" s="79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</row>
    <row r="169" spans="1:101" s="108" customFormat="1" x14ac:dyDescent="0.25">
      <c r="A169" s="67"/>
      <c r="B169" s="73"/>
      <c r="C169" s="74"/>
      <c r="D169" s="73"/>
      <c r="E169" s="73"/>
      <c r="F169" s="75"/>
      <c r="G169" s="73"/>
      <c r="H169" s="76"/>
      <c r="I169" s="77"/>
      <c r="J169" s="77"/>
      <c r="K169" s="77"/>
      <c r="L169" s="77"/>
      <c r="M169" s="78"/>
      <c r="N169" s="77"/>
      <c r="O169" s="77"/>
      <c r="P169" s="77"/>
      <c r="Q169" s="77"/>
      <c r="R169" s="79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</row>
    <row r="170" spans="1:101" s="108" customFormat="1" x14ac:dyDescent="0.25">
      <c r="A170" s="67"/>
      <c r="B170" s="73"/>
      <c r="C170" s="74"/>
      <c r="D170" s="73"/>
      <c r="E170" s="73"/>
      <c r="F170" s="75"/>
      <c r="G170" s="73"/>
      <c r="H170" s="76"/>
      <c r="I170" s="77"/>
      <c r="J170" s="77"/>
      <c r="K170" s="77"/>
      <c r="L170" s="77"/>
      <c r="M170" s="78"/>
      <c r="N170" s="77"/>
      <c r="O170" s="77"/>
      <c r="P170" s="77"/>
      <c r="Q170" s="77"/>
      <c r="R170" s="79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</row>
    <row r="171" spans="1:101" s="108" customFormat="1" x14ac:dyDescent="0.25">
      <c r="A171" s="67"/>
      <c r="B171" s="73"/>
      <c r="C171" s="74"/>
      <c r="D171" s="73"/>
      <c r="E171" s="73"/>
      <c r="F171" s="75"/>
      <c r="G171" s="73"/>
      <c r="H171" s="76"/>
      <c r="I171" s="77"/>
      <c r="J171" s="77"/>
      <c r="K171" s="77"/>
      <c r="L171" s="77"/>
      <c r="M171" s="78"/>
      <c r="N171" s="77"/>
      <c r="O171" s="77"/>
      <c r="P171" s="77"/>
      <c r="Q171" s="77"/>
      <c r="R171" s="79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</row>
    <row r="172" spans="1:101" s="108" customFormat="1" x14ac:dyDescent="0.25">
      <c r="A172" s="67"/>
      <c r="B172" s="73"/>
      <c r="C172" s="74"/>
      <c r="D172" s="73"/>
      <c r="E172" s="73"/>
      <c r="F172" s="75"/>
      <c r="G172" s="73"/>
      <c r="H172" s="76"/>
      <c r="I172" s="77"/>
      <c r="J172" s="77"/>
      <c r="K172" s="77"/>
      <c r="L172" s="77"/>
      <c r="M172" s="78"/>
      <c r="N172" s="77"/>
      <c r="O172" s="77"/>
      <c r="P172" s="77"/>
      <c r="Q172" s="77"/>
      <c r="R172" s="79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</row>
    <row r="173" spans="1:101" s="108" customFormat="1" x14ac:dyDescent="0.25">
      <c r="A173" s="67"/>
      <c r="B173" s="73"/>
      <c r="C173" s="74"/>
      <c r="D173" s="73"/>
      <c r="E173" s="73"/>
      <c r="F173" s="75"/>
      <c r="G173" s="73"/>
      <c r="H173" s="76"/>
      <c r="I173" s="77"/>
      <c r="J173" s="77"/>
      <c r="K173" s="77"/>
      <c r="L173" s="77"/>
      <c r="M173" s="78"/>
      <c r="N173" s="77"/>
      <c r="O173" s="77"/>
      <c r="P173" s="77"/>
      <c r="Q173" s="77"/>
      <c r="R173" s="79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6"/>
      <c r="CO173" s="106"/>
      <c r="CP173" s="106"/>
      <c r="CQ173" s="106"/>
      <c r="CR173" s="106"/>
      <c r="CS173" s="106"/>
      <c r="CT173" s="106"/>
      <c r="CU173" s="106"/>
      <c r="CV173" s="106"/>
      <c r="CW173" s="106"/>
    </row>
    <row r="174" spans="1:101" s="108" customFormat="1" x14ac:dyDescent="0.25">
      <c r="A174" s="67"/>
      <c r="B174" s="73"/>
      <c r="C174" s="74"/>
      <c r="D174" s="73"/>
      <c r="E174" s="73"/>
      <c r="F174" s="75"/>
      <c r="G174" s="73"/>
      <c r="H174" s="76"/>
      <c r="I174" s="77"/>
      <c r="J174" s="77"/>
      <c r="K174" s="77"/>
      <c r="L174" s="77"/>
      <c r="M174" s="78"/>
      <c r="N174" s="77"/>
      <c r="O174" s="77"/>
      <c r="P174" s="77"/>
      <c r="Q174" s="77"/>
      <c r="R174" s="79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106"/>
      <c r="CJ174" s="106"/>
      <c r="CK174" s="106"/>
      <c r="CL174" s="106"/>
      <c r="CM174" s="106"/>
      <c r="CN174" s="106"/>
      <c r="CO174" s="106"/>
      <c r="CP174" s="106"/>
      <c r="CQ174" s="106"/>
      <c r="CR174" s="106"/>
      <c r="CS174" s="106"/>
      <c r="CT174" s="106"/>
      <c r="CU174" s="106"/>
      <c r="CV174" s="106"/>
      <c r="CW174" s="106"/>
    </row>
    <row r="175" spans="1:101" s="108" customFormat="1" x14ac:dyDescent="0.25">
      <c r="A175" s="67"/>
      <c r="B175" s="73"/>
      <c r="C175" s="74"/>
      <c r="D175" s="73"/>
      <c r="E175" s="73"/>
      <c r="F175" s="75"/>
      <c r="G175" s="73"/>
      <c r="H175" s="76"/>
      <c r="I175" s="77"/>
      <c r="J175" s="77"/>
      <c r="K175" s="77"/>
      <c r="L175" s="77"/>
      <c r="M175" s="78"/>
      <c r="N175" s="77"/>
      <c r="O175" s="77"/>
      <c r="P175" s="77"/>
      <c r="Q175" s="77"/>
      <c r="R175" s="79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  <c r="BV175" s="106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  <c r="CL175" s="106"/>
      <c r="CM175" s="106"/>
      <c r="CN175" s="106"/>
      <c r="CO175" s="106"/>
      <c r="CP175" s="106"/>
      <c r="CQ175" s="106"/>
      <c r="CR175" s="106"/>
      <c r="CS175" s="106"/>
      <c r="CT175" s="106"/>
      <c r="CU175" s="106"/>
      <c r="CV175" s="106"/>
      <c r="CW175" s="106"/>
    </row>
    <row r="176" spans="1:101" s="108" customFormat="1" x14ac:dyDescent="0.25">
      <c r="A176" s="67"/>
      <c r="B176" s="73"/>
      <c r="C176" s="74"/>
      <c r="D176" s="73"/>
      <c r="E176" s="73"/>
      <c r="F176" s="75"/>
      <c r="G176" s="73"/>
      <c r="H176" s="76"/>
      <c r="I176" s="77"/>
      <c r="J176" s="77"/>
      <c r="K176" s="77"/>
      <c r="L176" s="77"/>
      <c r="M176" s="78"/>
      <c r="N176" s="77"/>
      <c r="O176" s="77"/>
      <c r="P176" s="77"/>
      <c r="Q176" s="77"/>
      <c r="R176" s="79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  <c r="CV176" s="106"/>
      <c r="CW176" s="106"/>
    </row>
    <row r="177" spans="1:101" s="108" customFormat="1" x14ac:dyDescent="0.25">
      <c r="A177" s="67"/>
      <c r="B177" s="73"/>
      <c r="C177" s="74"/>
      <c r="D177" s="73"/>
      <c r="E177" s="73"/>
      <c r="F177" s="75"/>
      <c r="G177" s="73"/>
      <c r="H177" s="76"/>
      <c r="I177" s="77"/>
      <c r="J177" s="77"/>
      <c r="K177" s="77"/>
      <c r="L177" s="77"/>
      <c r="M177" s="78"/>
      <c r="N177" s="77"/>
      <c r="O177" s="77"/>
      <c r="P177" s="77"/>
      <c r="Q177" s="77"/>
      <c r="R177" s="79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6"/>
      <c r="CO177" s="106"/>
      <c r="CP177" s="106"/>
      <c r="CQ177" s="106"/>
      <c r="CR177" s="106"/>
      <c r="CS177" s="106"/>
      <c r="CT177" s="106"/>
      <c r="CU177" s="106"/>
      <c r="CV177" s="106"/>
      <c r="CW177" s="106"/>
    </row>
    <row r="178" spans="1:101" s="108" customFormat="1" x14ac:dyDescent="0.25">
      <c r="A178" s="67"/>
      <c r="B178" s="73"/>
      <c r="C178" s="74"/>
      <c r="D178" s="73"/>
      <c r="E178" s="73"/>
      <c r="F178" s="75"/>
      <c r="G178" s="73"/>
      <c r="H178" s="76"/>
      <c r="I178" s="77"/>
      <c r="J178" s="77"/>
      <c r="K178" s="77"/>
      <c r="L178" s="77"/>
      <c r="M178" s="78"/>
      <c r="N178" s="77"/>
      <c r="O178" s="77"/>
      <c r="P178" s="77"/>
      <c r="Q178" s="77"/>
      <c r="R178" s="79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  <c r="CE178" s="106"/>
      <c r="CF178" s="106"/>
      <c r="CG178" s="106"/>
      <c r="CH178" s="106"/>
      <c r="CI178" s="106"/>
      <c r="CJ178" s="106"/>
      <c r="CK178" s="106"/>
      <c r="CL178" s="106"/>
      <c r="CM178" s="106"/>
      <c r="CN178" s="106"/>
      <c r="CO178" s="106"/>
      <c r="CP178" s="106"/>
      <c r="CQ178" s="106"/>
      <c r="CR178" s="106"/>
      <c r="CS178" s="106"/>
      <c r="CT178" s="106"/>
      <c r="CU178" s="106"/>
      <c r="CV178" s="106"/>
      <c r="CW178" s="106"/>
    </row>
    <row r="179" spans="1:101" s="108" customFormat="1" x14ac:dyDescent="0.25">
      <c r="A179" s="67"/>
      <c r="B179" s="73"/>
      <c r="C179" s="74"/>
      <c r="D179" s="73"/>
      <c r="E179" s="73"/>
      <c r="F179" s="75"/>
      <c r="G179" s="73"/>
      <c r="H179" s="76"/>
      <c r="I179" s="77"/>
      <c r="J179" s="77"/>
      <c r="K179" s="77"/>
      <c r="L179" s="77"/>
      <c r="M179" s="78"/>
      <c r="N179" s="77"/>
      <c r="O179" s="77"/>
      <c r="P179" s="77"/>
      <c r="Q179" s="77"/>
      <c r="R179" s="79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106"/>
      <c r="CJ179" s="106"/>
      <c r="CK179" s="106"/>
      <c r="CL179" s="106"/>
      <c r="CM179" s="106"/>
      <c r="CN179" s="106"/>
      <c r="CO179" s="106"/>
      <c r="CP179" s="106"/>
      <c r="CQ179" s="106"/>
      <c r="CR179" s="106"/>
      <c r="CS179" s="106"/>
      <c r="CT179" s="106"/>
      <c r="CU179" s="106"/>
      <c r="CV179" s="106"/>
      <c r="CW179" s="106"/>
    </row>
    <row r="180" spans="1:101" s="108" customFormat="1" x14ac:dyDescent="0.25">
      <c r="A180" s="67"/>
      <c r="B180" s="73"/>
      <c r="C180" s="74"/>
      <c r="D180" s="73"/>
      <c r="E180" s="73"/>
      <c r="F180" s="75"/>
      <c r="G180" s="73"/>
      <c r="H180" s="76"/>
      <c r="I180" s="77"/>
      <c r="J180" s="77"/>
      <c r="K180" s="77"/>
      <c r="L180" s="77"/>
      <c r="M180" s="78"/>
      <c r="N180" s="77"/>
      <c r="O180" s="77"/>
      <c r="P180" s="77"/>
      <c r="Q180" s="77"/>
      <c r="R180" s="79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  <c r="CV180" s="106"/>
      <c r="CW180" s="106"/>
    </row>
    <row r="181" spans="1:101" s="108" customFormat="1" x14ac:dyDescent="0.25">
      <c r="A181" s="67"/>
      <c r="B181" s="73"/>
      <c r="C181" s="74"/>
      <c r="D181" s="73"/>
      <c r="E181" s="73"/>
      <c r="F181" s="75"/>
      <c r="G181" s="73"/>
      <c r="H181" s="76"/>
      <c r="I181" s="77"/>
      <c r="J181" s="77"/>
      <c r="K181" s="77"/>
      <c r="L181" s="77"/>
      <c r="M181" s="78"/>
      <c r="N181" s="77"/>
      <c r="O181" s="77"/>
      <c r="P181" s="77"/>
      <c r="Q181" s="77"/>
      <c r="R181" s="79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106"/>
      <c r="CJ181" s="106"/>
      <c r="CK181" s="106"/>
      <c r="CL181" s="106"/>
      <c r="CM181" s="106"/>
      <c r="CN181" s="106"/>
      <c r="CO181" s="106"/>
      <c r="CP181" s="106"/>
      <c r="CQ181" s="106"/>
      <c r="CR181" s="106"/>
      <c r="CS181" s="106"/>
      <c r="CT181" s="106"/>
      <c r="CU181" s="106"/>
      <c r="CV181" s="106"/>
      <c r="CW181" s="106"/>
    </row>
    <row r="182" spans="1:101" s="108" customFormat="1" x14ac:dyDescent="0.25">
      <c r="A182" s="67"/>
      <c r="B182" s="73"/>
      <c r="C182" s="74"/>
      <c r="D182" s="73"/>
      <c r="E182" s="73"/>
      <c r="F182" s="75"/>
      <c r="G182" s="73"/>
      <c r="H182" s="76"/>
      <c r="I182" s="77"/>
      <c r="J182" s="77"/>
      <c r="K182" s="77"/>
      <c r="L182" s="77"/>
      <c r="M182" s="78"/>
      <c r="N182" s="77"/>
      <c r="O182" s="77"/>
      <c r="P182" s="77"/>
      <c r="Q182" s="77"/>
      <c r="R182" s="79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  <c r="BV182" s="106"/>
      <c r="BW182" s="106"/>
      <c r="BX182" s="106"/>
      <c r="BY182" s="106"/>
      <c r="BZ182" s="106"/>
      <c r="CA182" s="106"/>
      <c r="CB182" s="106"/>
      <c r="CC182" s="106"/>
      <c r="CD182" s="106"/>
      <c r="CE182" s="106"/>
      <c r="CF182" s="106"/>
      <c r="CG182" s="106"/>
      <c r="CH182" s="106"/>
      <c r="CI182" s="106"/>
      <c r="CJ182" s="106"/>
      <c r="CK182" s="106"/>
      <c r="CL182" s="106"/>
      <c r="CM182" s="106"/>
      <c r="CN182" s="106"/>
      <c r="CO182" s="106"/>
      <c r="CP182" s="106"/>
      <c r="CQ182" s="106"/>
      <c r="CR182" s="106"/>
      <c r="CS182" s="106"/>
      <c r="CT182" s="106"/>
      <c r="CU182" s="106"/>
      <c r="CV182" s="106"/>
      <c r="CW182" s="106"/>
    </row>
    <row r="183" spans="1:101" s="108" customFormat="1" x14ac:dyDescent="0.25">
      <c r="A183" s="67"/>
      <c r="B183" s="73"/>
      <c r="C183" s="74"/>
      <c r="D183" s="73"/>
      <c r="E183" s="73"/>
      <c r="F183" s="75"/>
      <c r="G183" s="73"/>
      <c r="H183" s="76"/>
      <c r="I183" s="77"/>
      <c r="J183" s="77"/>
      <c r="K183" s="77"/>
      <c r="L183" s="77"/>
      <c r="M183" s="78"/>
      <c r="N183" s="77"/>
      <c r="O183" s="77"/>
      <c r="P183" s="77"/>
      <c r="Q183" s="77"/>
      <c r="R183" s="79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</row>
    <row r="184" spans="1:101" s="108" customFormat="1" x14ac:dyDescent="0.25">
      <c r="A184" s="67"/>
      <c r="B184" s="73"/>
      <c r="C184" s="74"/>
      <c r="D184" s="73"/>
      <c r="E184" s="73"/>
      <c r="F184" s="75"/>
      <c r="G184" s="73"/>
      <c r="H184" s="76"/>
      <c r="I184" s="77"/>
      <c r="J184" s="77"/>
      <c r="K184" s="77"/>
      <c r="L184" s="77"/>
      <c r="M184" s="78"/>
      <c r="N184" s="77"/>
      <c r="O184" s="77"/>
      <c r="P184" s="77"/>
      <c r="Q184" s="77"/>
      <c r="R184" s="79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</row>
    <row r="185" spans="1:101" s="108" customFormat="1" x14ac:dyDescent="0.25">
      <c r="A185" s="67"/>
      <c r="B185" s="73"/>
      <c r="C185" s="74"/>
      <c r="D185" s="73"/>
      <c r="E185" s="73"/>
      <c r="F185" s="75"/>
      <c r="G185" s="73"/>
      <c r="H185" s="76"/>
      <c r="I185" s="77"/>
      <c r="J185" s="77"/>
      <c r="K185" s="77"/>
      <c r="L185" s="77"/>
      <c r="M185" s="78"/>
      <c r="N185" s="77"/>
      <c r="O185" s="77"/>
      <c r="P185" s="77"/>
      <c r="Q185" s="77"/>
      <c r="R185" s="79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  <c r="BV185" s="106"/>
      <c r="BW185" s="106"/>
      <c r="BX185" s="106"/>
      <c r="BY185" s="106"/>
      <c r="BZ185" s="106"/>
      <c r="CA185" s="106"/>
      <c r="CB185" s="106"/>
      <c r="CC185" s="106"/>
      <c r="CD185" s="106"/>
      <c r="CE185" s="106"/>
      <c r="CF185" s="106"/>
      <c r="CG185" s="106"/>
      <c r="CH185" s="106"/>
      <c r="CI185" s="106"/>
      <c r="CJ185" s="106"/>
      <c r="CK185" s="106"/>
      <c r="CL185" s="106"/>
      <c r="CM185" s="106"/>
      <c r="CN185" s="106"/>
      <c r="CO185" s="106"/>
      <c r="CP185" s="106"/>
      <c r="CQ185" s="106"/>
      <c r="CR185" s="106"/>
      <c r="CS185" s="106"/>
      <c r="CT185" s="106"/>
      <c r="CU185" s="106"/>
      <c r="CV185" s="106"/>
      <c r="CW185" s="106"/>
    </row>
    <row r="186" spans="1:101" s="108" customFormat="1" x14ac:dyDescent="0.25">
      <c r="A186" s="67"/>
      <c r="B186" s="73"/>
      <c r="C186" s="74"/>
      <c r="D186" s="73"/>
      <c r="E186" s="73"/>
      <c r="F186" s="75"/>
      <c r="G186" s="73"/>
      <c r="H186" s="76"/>
      <c r="I186" s="77"/>
      <c r="J186" s="77"/>
      <c r="K186" s="77"/>
      <c r="L186" s="77"/>
      <c r="M186" s="78"/>
      <c r="N186" s="77"/>
      <c r="O186" s="77"/>
      <c r="P186" s="77"/>
      <c r="Q186" s="77"/>
      <c r="R186" s="79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  <c r="CG186" s="106"/>
      <c r="CH186" s="106"/>
      <c r="CI186" s="106"/>
      <c r="CJ186" s="106"/>
      <c r="CK186" s="106"/>
      <c r="CL186" s="106"/>
      <c r="CM186" s="106"/>
      <c r="CN186" s="106"/>
      <c r="CO186" s="106"/>
      <c r="CP186" s="106"/>
      <c r="CQ186" s="106"/>
      <c r="CR186" s="106"/>
      <c r="CS186" s="106"/>
      <c r="CT186" s="106"/>
      <c r="CU186" s="106"/>
      <c r="CV186" s="106"/>
      <c r="CW186" s="106"/>
    </row>
    <row r="187" spans="1:101" s="108" customFormat="1" x14ac:dyDescent="0.25">
      <c r="A187" s="67"/>
      <c r="B187" s="73"/>
      <c r="C187" s="74"/>
      <c r="D187" s="73"/>
      <c r="E187" s="73"/>
      <c r="F187" s="75"/>
      <c r="G187" s="73"/>
      <c r="H187" s="76"/>
      <c r="I187" s="77"/>
      <c r="J187" s="77"/>
      <c r="K187" s="77"/>
      <c r="L187" s="77"/>
      <c r="M187" s="78"/>
      <c r="N187" s="77"/>
      <c r="O187" s="77"/>
      <c r="P187" s="77"/>
      <c r="Q187" s="77"/>
      <c r="R187" s="79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6"/>
      <c r="CO187" s="106"/>
      <c r="CP187" s="106"/>
      <c r="CQ187" s="106"/>
      <c r="CR187" s="106"/>
      <c r="CS187" s="106"/>
      <c r="CT187" s="106"/>
      <c r="CU187" s="106"/>
      <c r="CV187" s="106"/>
      <c r="CW187" s="106"/>
    </row>
    <row r="188" spans="1:101" s="108" customFormat="1" x14ac:dyDescent="0.25">
      <c r="A188" s="67"/>
      <c r="B188" s="73"/>
      <c r="C188" s="74"/>
      <c r="D188" s="73"/>
      <c r="E188" s="73"/>
      <c r="F188" s="75"/>
      <c r="G188" s="73"/>
      <c r="H188" s="76"/>
      <c r="I188" s="77"/>
      <c r="J188" s="77"/>
      <c r="K188" s="77"/>
      <c r="L188" s="77"/>
      <c r="M188" s="78"/>
      <c r="N188" s="77"/>
      <c r="O188" s="77"/>
      <c r="P188" s="77"/>
      <c r="Q188" s="77"/>
      <c r="R188" s="79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106"/>
      <c r="BX188" s="106"/>
      <c r="BY188" s="106"/>
      <c r="BZ188" s="106"/>
      <c r="CA188" s="106"/>
      <c r="CB188" s="106"/>
      <c r="CC188" s="106"/>
      <c r="CD188" s="106"/>
      <c r="CE188" s="106"/>
      <c r="CF188" s="106"/>
      <c r="CG188" s="106"/>
      <c r="CH188" s="106"/>
      <c r="CI188" s="106"/>
      <c r="CJ188" s="106"/>
      <c r="CK188" s="106"/>
      <c r="CL188" s="106"/>
      <c r="CM188" s="106"/>
      <c r="CN188" s="106"/>
      <c r="CO188" s="106"/>
      <c r="CP188" s="106"/>
      <c r="CQ188" s="106"/>
      <c r="CR188" s="106"/>
      <c r="CS188" s="106"/>
      <c r="CT188" s="106"/>
      <c r="CU188" s="106"/>
      <c r="CV188" s="106"/>
      <c r="CW188" s="106"/>
    </row>
    <row r="189" spans="1:101" s="108" customFormat="1" x14ac:dyDescent="0.25">
      <c r="A189" s="67"/>
      <c r="B189" s="73"/>
      <c r="C189" s="74"/>
      <c r="D189" s="73"/>
      <c r="E189" s="73"/>
      <c r="F189" s="75"/>
      <c r="G189" s="73"/>
      <c r="H189" s="76"/>
      <c r="I189" s="77"/>
      <c r="J189" s="77"/>
      <c r="K189" s="77"/>
      <c r="L189" s="77"/>
      <c r="M189" s="78"/>
      <c r="N189" s="77"/>
      <c r="O189" s="77"/>
      <c r="P189" s="77"/>
      <c r="Q189" s="77"/>
      <c r="R189" s="79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6"/>
      <c r="CO189" s="106"/>
      <c r="CP189" s="106"/>
      <c r="CQ189" s="106"/>
      <c r="CR189" s="106"/>
      <c r="CS189" s="106"/>
      <c r="CT189" s="106"/>
      <c r="CU189" s="106"/>
      <c r="CV189" s="106"/>
      <c r="CW189" s="106"/>
    </row>
    <row r="190" spans="1:101" s="108" customFormat="1" x14ac:dyDescent="0.25">
      <c r="A190" s="67"/>
      <c r="B190" s="73"/>
      <c r="C190" s="74"/>
      <c r="D190" s="73"/>
      <c r="E190" s="73"/>
      <c r="F190" s="75"/>
      <c r="G190" s="73"/>
      <c r="H190" s="76"/>
      <c r="I190" s="77"/>
      <c r="J190" s="77"/>
      <c r="K190" s="77"/>
      <c r="L190" s="77"/>
      <c r="M190" s="78"/>
      <c r="N190" s="77"/>
      <c r="O190" s="77"/>
      <c r="P190" s="77"/>
      <c r="Q190" s="77"/>
      <c r="R190" s="79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</row>
    <row r="191" spans="1:101" s="108" customFormat="1" x14ac:dyDescent="0.25">
      <c r="A191" s="67"/>
      <c r="B191" s="73"/>
      <c r="C191" s="74"/>
      <c r="D191" s="73"/>
      <c r="E191" s="73"/>
      <c r="F191" s="75"/>
      <c r="G191" s="73"/>
      <c r="H191" s="76"/>
      <c r="I191" s="77"/>
      <c r="J191" s="77"/>
      <c r="K191" s="77"/>
      <c r="L191" s="77"/>
      <c r="M191" s="78"/>
      <c r="N191" s="77"/>
      <c r="O191" s="77"/>
      <c r="P191" s="77"/>
      <c r="Q191" s="77"/>
      <c r="R191" s="79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</row>
    <row r="192" spans="1:101" s="108" customFormat="1" x14ac:dyDescent="0.25">
      <c r="A192" s="67"/>
      <c r="B192" s="73"/>
      <c r="C192" s="74"/>
      <c r="D192" s="73"/>
      <c r="E192" s="73"/>
      <c r="F192" s="75"/>
      <c r="G192" s="73"/>
      <c r="H192" s="76"/>
      <c r="I192" s="77"/>
      <c r="J192" s="77"/>
      <c r="K192" s="77"/>
      <c r="L192" s="77"/>
      <c r="M192" s="78"/>
      <c r="N192" s="77"/>
      <c r="O192" s="77"/>
      <c r="P192" s="77"/>
      <c r="Q192" s="77"/>
      <c r="R192" s="79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</row>
    <row r="193" spans="1:101" s="108" customFormat="1" x14ac:dyDescent="0.25">
      <c r="A193" s="67"/>
      <c r="B193" s="73"/>
      <c r="C193" s="74"/>
      <c r="D193" s="73"/>
      <c r="E193" s="73"/>
      <c r="F193" s="75"/>
      <c r="G193" s="73"/>
      <c r="H193" s="76"/>
      <c r="I193" s="77"/>
      <c r="J193" s="77"/>
      <c r="K193" s="77"/>
      <c r="L193" s="77"/>
      <c r="M193" s="78"/>
      <c r="N193" s="77"/>
      <c r="O193" s="77"/>
      <c r="P193" s="77"/>
      <c r="Q193" s="77"/>
      <c r="R193" s="79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6"/>
      <c r="CO193" s="106"/>
      <c r="CP193" s="106"/>
      <c r="CQ193" s="106"/>
      <c r="CR193" s="106"/>
      <c r="CS193" s="106"/>
      <c r="CT193" s="106"/>
      <c r="CU193" s="106"/>
      <c r="CV193" s="106"/>
      <c r="CW193" s="106"/>
    </row>
    <row r="194" spans="1:101" s="108" customFormat="1" x14ac:dyDescent="0.25">
      <c r="A194" s="67"/>
      <c r="B194" s="73"/>
      <c r="C194" s="74"/>
      <c r="D194" s="73"/>
      <c r="E194" s="73"/>
      <c r="F194" s="75"/>
      <c r="G194" s="73"/>
      <c r="H194" s="76"/>
      <c r="I194" s="77"/>
      <c r="J194" s="77"/>
      <c r="K194" s="77"/>
      <c r="L194" s="77"/>
      <c r="M194" s="78"/>
      <c r="N194" s="77"/>
      <c r="O194" s="77"/>
      <c r="P194" s="77"/>
      <c r="Q194" s="77"/>
      <c r="R194" s="79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106"/>
      <c r="BZ194" s="106"/>
      <c r="CA194" s="106"/>
      <c r="CB194" s="106"/>
      <c r="CC194" s="106"/>
      <c r="CD194" s="106"/>
      <c r="CE194" s="106"/>
      <c r="CF194" s="106"/>
      <c r="CG194" s="106"/>
      <c r="CH194" s="106"/>
      <c r="CI194" s="106"/>
      <c r="CJ194" s="106"/>
      <c r="CK194" s="106"/>
      <c r="CL194" s="106"/>
      <c r="CM194" s="106"/>
      <c r="CN194" s="106"/>
      <c r="CO194" s="106"/>
      <c r="CP194" s="106"/>
      <c r="CQ194" s="106"/>
      <c r="CR194" s="106"/>
      <c r="CS194" s="106"/>
      <c r="CT194" s="106"/>
      <c r="CU194" s="106"/>
      <c r="CV194" s="106"/>
      <c r="CW194" s="106"/>
    </row>
    <row r="195" spans="1:101" s="108" customFormat="1" x14ac:dyDescent="0.25">
      <c r="A195" s="67"/>
      <c r="B195" s="73"/>
      <c r="C195" s="74"/>
      <c r="D195" s="73"/>
      <c r="E195" s="73"/>
      <c r="F195" s="75"/>
      <c r="G195" s="73"/>
      <c r="H195" s="76"/>
      <c r="I195" s="77"/>
      <c r="J195" s="77"/>
      <c r="K195" s="77"/>
      <c r="L195" s="77"/>
      <c r="M195" s="78"/>
      <c r="N195" s="77"/>
      <c r="O195" s="77"/>
      <c r="P195" s="77"/>
      <c r="Q195" s="77"/>
      <c r="R195" s="79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106"/>
      <c r="BY195" s="106"/>
      <c r="BZ195" s="106"/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6"/>
      <c r="CL195" s="106"/>
      <c r="CM195" s="106"/>
      <c r="CN195" s="106"/>
      <c r="CO195" s="106"/>
      <c r="CP195" s="106"/>
      <c r="CQ195" s="106"/>
      <c r="CR195" s="106"/>
      <c r="CS195" s="106"/>
      <c r="CT195" s="106"/>
      <c r="CU195" s="106"/>
      <c r="CV195" s="106"/>
      <c r="CW195" s="106"/>
    </row>
    <row r="196" spans="1:101" s="108" customFormat="1" x14ac:dyDescent="0.25">
      <c r="A196" s="67"/>
      <c r="B196" s="73"/>
      <c r="C196" s="74"/>
      <c r="D196" s="73"/>
      <c r="E196" s="73"/>
      <c r="F196" s="75"/>
      <c r="G196" s="73"/>
      <c r="H196" s="76"/>
      <c r="I196" s="77"/>
      <c r="J196" s="77"/>
      <c r="K196" s="77"/>
      <c r="L196" s="77"/>
      <c r="M196" s="78"/>
      <c r="N196" s="77"/>
      <c r="O196" s="77"/>
      <c r="P196" s="77"/>
      <c r="Q196" s="77"/>
      <c r="R196" s="79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  <c r="BV196" s="106"/>
      <c r="BW196" s="106"/>
      <c r="BX196" s="106"/>
      <c r="BY196" s="106"/>
      <c r="BZ196" s="106"/>
      <c r="CA196" s="106"/>
      <c r="CB196" s="106"/>
      <c r="CC196" s="106"/>
      <c r="CD196" s="106"/>
      <c r="CE196" s="106"/>
      <c r="CF196" s="106"/>
      <c r="CG196" s="106"/>
      <c r="CH196" s="106"/>
      <c r="CI196" s="106"/>
      <c r="CJ196" s="106"/>
      <c r="CK196" s="106"/>
      <c r="CL196" s="106"/>
      <c r="CM196" s="106"/>
      <c r="CN196" s="106"/>
      <c r="CO196" s="106"/>
      <c r="CP196" s="106"/>
      <c r="CQ196" s="106"/>
      <c r="CR196" s="106"/>
      <c r="CS196" s="106"/>
      <c r="CT196" s="106"/>
      <c r="CU196" s="106"/>
      <c r="CV196" s="106"/>
      <c r="CW196" s="106"/>
    </row>
    <row r="197" spans="1:101" s="108" customFormat="1" x14ac:dyDescent="0.25">
      <c r="A197" s="67"/>
      <c r="B197" s="73"/>
      <c r="C197" s="74"/>
      <c r="D197" s="73"/>
      <c r="E197" s="73"/>
      <c r="F197" s="75"/>
      <c r="G197" s="73"/>
      <c r="H197" s="76"/>
      <c r="I197" s="77"/>
      <c r="J197" s="77"/>
      <c r="K197" s="77"/>
      <c r="L197" s="77"/>
      <c r="M197" s="78"/>
      <c r="N197" s="77"/>
      <c r="O197" s="77"/>
      <c r="P197" s="77"/>
      <c r="Q197" s="77"/>
      <c r="R197" s="79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  <c r="BV197" s="106"/>
      <c r="BW197" s="106"/>
      <c r="BX197" s="106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106"/>
      <c r="CI197" s="106"/>
      <c r="CJ197" s="106"/>
      <c r="CK197" s="106"/>
      <c r="CL197" s="106"/>
      <c r="CM197" s="106"/>
      <c r="CN197" s="106"/>
      <c r="CO197" s="106"/>
      <c r="CP197" s="106"/>
      <c r="CQ197" s="106"/>
      <c r="CR197" s="106"/>
      <c r="CS197" s="106"/>
      <c r="CT197" s="106"/>
      <c r="CU197" s="106"/>
      <c r="CV197" s="106"/>
      <c r="CW197" s="106"/>
    </row>
    <row r="198" spans="1:101" s="108" customFormat="1" x14ac:dyDescent="0.25">
      <c r="A198" s="67"/>
      <c r="B198" s="73"/>
      <c r="C198" s="74"/>
      <c r="D198" s="73"/>
      <c r="E198" s="73"/>
      <c r="F198" s="75"/>
      <c r="G198" s="73"/>
      <c r="H198" s="76"/>
      <c r="I198" s="77"/>
      <c r="J198" s="77"/>
      <c r="K198" s="77"/>
      <c r="L198" s="77"/>
      <c r="M198" s="78"/>
      <c r="N198" s="77"/>
      <c r="O198" s="77"/>
      <c r="P198" s="77"/>
      <c r="Q198" s="77"/>
      <c r="R198" s="79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  <c r="BV198" s="106"/>
      <c r="BW198" s="106"/>
      <c r="BX198" s="106"/>
      <c r="BY198" s="106"/>
      <c r="BZ198" s="106"/>
      <c r="CA198" s="106"/>
      <c r="CB198" s="106"/>
      <c r="CC198" s="106"/>
      <c r="CD198" s="106"/>
      <c r="CE198" s="106"/>
      <c r="CF198" s="106"/>
      <c r="CG198" s="106"/>
      <c r="CH198" s="106"/>
      <c r="CI198" s="106"/>
      <c r="CJ198" s="106"/>
      <c r="CK198" s="106"/>
      <c r="CL198" s="106"/>
      <c r="CM198" s="106"/>
      <c r="CN198" s="106"/>
      <c r="CO198" s="106"/>
      <c r="CP198" s="106"/>
      <c r="CQ198" s="106"/>
      <c r="CR198" s="106"/>
      <c r="CS198" s="106"/>
      <c r="CT198" s="106"/>
      <c r="CU198" s="106"/>
      <c r="CV198" s="106"/>
      <c r="CW198" s="106"/>
    </row>
    <row r="199" spans="1:101" s="108" customFormat="1" x14ac:dyDescent="0.25">
      <c r="A199" s="67"/>
      <c r="B199" s="73"/>
      <c r="C199" s="74"/>
      <c r="D199" s="73"/>
      <c r="E199" s="73"/>
      <c r="F199" s="75"/>
      <c r="G199" s="73"/>
      <c r="H199" s="76"/>
      <c r="I199" s="77"/>
      <c r="J199" s="77"/>
      <c r="K199" s="77"/>
      <c r="L199" s="77"/>
      <c r="M199" s="78"/>
      <c r="N199" s="77"/>
      <c r="O199" s="77"/>
      <c r="P199" s="77"/>
      <c r="Q199" s="77"/>
      <c r="R199" s="79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  <c r="BV199" s="106"/>
      <c r="BW199" s="106"/>
      <c r="BX199" s="106"/>
      <c r="BY199" s="106"/>
      <c r="BZ199" s="106"/>
      <c r="CA199" s="106"/>
      <c r="CB199" s="106"/>
      <c r="CC199" s="106"/>
      <c r="CD199" s="106"/>
      <c r="CE199" s="106"/>
      <c r="CF199" s="106"/>
      <c r="CG199" s="106"/>
      <c r="CH199" s="106"/>
      <c r="CI199" s="106"/>
      <c r="CJ199" s="106"/>
      <c r="CK199" s="106"/>
      <c r="CL199" s="106"/>
      <c r="CM199" s="106"/>
      <c r="CN199" s="106"/>
      <c r="CO199" s="106"/>
      <c r="CP199" s="106"/>
      <c r="CQ199" s="106"/>
      <c r="CR199" s="106"/>
      <c r="CS199" s="106"/>
      <c r="CT199" s="106"/>
      <c r="CU199" s="106"/>
      <c r="CV199" s="106"/>
      <c r="CW199" s="106"/>
    </row>
    <row r="200" spans="1:101" s="108" customFormat="1" x14ac:dyDescent="0.25">
      <c r="A200" s="67"/>
      <c r="B200" s="73"/>
      <c r="C200" s="74"/>
      <c r="D200" s="73"/>
      <c r="E200" s="73"/>
      <c r="F200" s="75"/>
      <c r="G200" s="73"/>
      <c r="H200" s="76"/>
      <c r="I200" s="77"/>
      <c r="J200" s="77"/>
      <c r="K200" s="77"/>
      <c r="L200" s="77"/>
      <c r="M200" s="78"/>
      <c r="N200" s="77"/>
      <c r="O200" s="77"/>
      <c r="P200" s="77"/>
      <c r="Q200" s="77"/>
      <c r="R200" s="79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  <c r="CE200" s="106"/>
      <c r="CF200" s="106"/>
      <c r="CG200" s="106"/>
      <c r="CH200" s="106"/>
      <c r="CI200" s="106"/>
      <c r="CJ200" s="106"/>
      <c r="CK200" s="106"/>
      <c r="CL200" s="106"/>
      <c r="CM200" s="106"/>
      <c r="CN200" s="106"/>
      <c r="CO200" s="106"/>
      <c r="CP200" s="106"/>
      <c r="CQ200" s="106"/>
      <c r="CR200" s="106"/>
      <c r="CS200" s="106"/>
      <c r="CT200" s="106"/>
      <c r="CU200" s="106"/>
      <c r="CV200" s="106"/>
      <c r="CW200" s="106"/>
    </row>
    <row r="201" spans="1:101" s="108" customFormat="1" x14ac:dyDescent="0.25">
      <c r="A201" s="67"/>
      <c r="B201" s="73"/>
      <c r="C201" s="74"/>
      <c r="D201" s="73"/>
      <c r="E201" s="73"/>
      <c r="F201" s="75"/>
      <c r="G201" s="73"/>
      <c r="H201" s="76"/>
      <c r="I201" s="77"/>
      <c r="J201" s="77"/>
      <c r="K201" s="77"/>
      <c r="L201" s="77"/>
      <c r="M201" s="78"/>
      <c r="N201" s="77"/>
      <c r="O201" s="77"/>
      <c r="P201" s="77"/>
      <c r="Q201" s="77"/>
      <c r="R201" s="79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  <c r="BV201" s="106"/>
      <c r="BW201" s="106"/>
      <c r="BX201" s="106"/>
      <c r="BY201" s="106"/>
      <c r="BZ201" s="106"/>
      <c r="CA201" s="106"/>
      <c r="CB201" s="106"/>
      <c r="CC201" s="106"/>
      <c r="CD201" s="106"/>
      <c r="CE201" s="106"/>
      <c r="CF201" s="106"/>
      <c r="CG201" s="106"/>
      <c r="CH201" s="106"/>
      <c r="CI201" s="106"/>
      <c r="CJ201" s="106"/>
      <c r="CK201" s="106"/>
      <c r="CL201" s="106"/>
      <c r="CM201" s="106"/>
      <c r="CN201" s="106"/>
      <c r="CO201" s="106"/>
      <c r="CP201" s="106"/>
      <c r="CQ201" s="106"/>
      <c r="CR201" s="106"/>
      <c r="CS201" s="106"/>
      <c r="CT201" s="106"/>
      <c r="CU201" s="106"/>
      <c r="CV201" s="106"/>
      <c r="CW201" s="106"/>
    </row>
    <row r="202" spans="1:101" s="108" customFormat="1" x14ac:dyDescent="0.25">
      <c r="A202" s="67"/>
      <c r="B202" s="73"/>
      <c r="C202" s="74"/>
      <c r="D202" s="73"/>
      <c r="E202" s="73"/>
      <c r="F202" s="75"/>
      <c r="G202" s="73"/>
      <c r="H202" s="76"/>
      <c r="I202" s="77"/>
      <c r="J202" s="77"/>
      <c r="K202" s="77"/>
      <c r="L202" s="77"/>
      <c r="M202" s="78"/>
      <c r="N202" s="77"/>
      <c r="O202" s="77"/>
      <c r="P202" s="77"/>
      <c r="Q202" s="77"/>
      <c r="R202" s="79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6"/>
      <c r="CM202" s="106"/>
      <c r="CN202" s="106"/>
      <c r="CO202" s="106"/>
      <c r="CP202" s="106"/>
      <c r="CQ202" s="106"/>
      <c r="CR202" s="106"/>
      <c r="CS202" s="106"/>
      <c r="CT202" s="106"/>
      <c r="CU202" s="106"/>
      <c r="CV202" s="106"/>
      <c r="CW202" s="106"/>
    </row>
    <row r="203" spans="1:101" s="108" customFormat="1" x14ac:dyDescent="0.25">
      <c r="A203" s="67"/>
      <c r="B203" s="73"/>
      <c r="C203" s="74"/>
      <c r="D203" s="73"/>
      <c r="E203" s="73"/>
      <c r="F203" s="75"/>
      <c r="G203" s="73"/>
      <c r="H203" s="76"/>
      <c r="I203" s="77"/>
      <c r="J203" s="77"/>
      <c r="K203" s="77"/>
      <c r="L203" s="77"/>
      <c r="M203" s="78"/>
      <c r="N203" s="77"/>
      <c r="O203" s="77"/>
      <c r="P203" s="77"/>
      <c r="Q203" s="77"/>
      <c r="R203" s="79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  <c r="BV203" s="106"/>
      <c r="BW203" s="106"/>
      <c r="BX203" s="106"/>
      <c r="BY203" s="106"/>
      <c r="BZ203" s="106"/>
      <c r="CA203" s="106"/>
      <c r="CB203" s="106"/>
      <c r="CC203" s="106"/>
      <c r="CD203" s="106"/>
      <c r="CE203" s="106"/>
      <c r="CF203" s="106"/>
      <c r="CG203" s="106"/>
      <c r="CH203" s="106"/>
      <c r="CI203" s="106"/>
      <c r="CJ203" s="106"/>
      <c r="CK203" s="106"/>
      <c r="CL203" s="106"/>
      <c r="CM203" s="106"/>
      <c r="CN203" s="106"/>
      <c r="CO203" s="106"/>
      <c r="CP203" s="106"/>
      <c r="CQ203" s="106"/>
      <c r="CR203" s="106"/>
      <c r="CS203" s="106"/>
      <c r="CT203" s="106"/>
      <c r="CU203" s="106"/>
      <c r="CV203" s="106"/>
      <c r="CW203" s="106"/>
    </row>
    <row r="204" spans="1:101" s="108" customFormat="1" x14ac:dyDescent="0.25">
      <c r="A204" s="67"/>
      <c r="B204" s="73"/>
      <c r="C204" s="74"/>
      <c r="D204" s="73"/>
      <c r="E204" s="73"/>
      <c r="F204" s="75"/>
      <c r="G204" s="73"/>
      <c r="H204" s="76"/>
      <c r="I204" s="77"/>
      <c r="J204" s="77"/>
      <c r="K204" s="77"/>
      <c r="L204" s="77"/>
      <c r="M204" s="78"/>
      <c r="N204" s="77"/>
      <c r="O204" s="77"/>
      <c r="P204" s="77"/>
      <c r="Q204" s="77"/>
      <c r="R204" s="79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  <c r="BV204" s="106"/>
      <c r="BW204" s="106"/>
      <c r="BX204" s="106"/>
      <c r="BY204" s="106"/>
      <c r="BZ204" s="106"/>
      <c r="CA204" s="106"/>
      <c r="CB204" s="106"/>
      <c r="CC204" s="106"/>
      <c r="CD204" s="106"/>
      <c r="CE204" s="106"/>
      <c r="CF204" s="106"/>
      <c r="CG204" s="106"/>
      <c r="CH204" s="106"/>
      <c r="CI204" s="106"/>
      <c r="CJ204" s="106"/>
      <c r="CK204" s="106"/>
      <c r="CL204" s="106"/>
      <c r="CM204" s="106"/>
      <c r="CN204" s="106"/>
      <c r="CO204" s="106"/>
      <c r="CP204" s="106"/>
      <c r="CQ204" s="106"/>
      <c r="CR204" s="106"/>
      <c r="CS204" s="106"/>
      <c r="CT204" s="106"/>
      <c r="CU204" s="106"/>
      <c r="CV204" s="106"/>
      <c r="CW204" s="106"/>
    </row>
    <row r="205" spans="1:101" s="108" customFormat="1" x14ac:dyDescent="0.25">
      <c r="A205" s="67"/>
      <c r="B205" s="73"/>
      <c r="C205" s="74"/>
      <c r="D205" s="73"/>
      <c r="E205" s="73"/>
      <c r="F205" s="75"/>
      <c r="G205" s="73"/>
      <c r="H205" s="76"/>
      <c r="I205" s="77"/>
      <c r="J205" s="77"/>
      <c r="K205" s="77"/>
      <c r="L205" s="77"/>
      <c r="M205" s="78"/>
      <c r="N205" s="77"/>
      <c r="O205" s="77"/>
      <c r="P205" s="77"/>
      <c r="Q205" s="77"/>
      <c r="R205" s="79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  <c r="BV205" s="106"/>
      <c r="BW205" s="106"/>
      <c r="BX205" s="106"/>
      <c r="BY205" s="106"/>
      <c r="BZ205" s="106"/>
      <c r="CA205" s="106"/>
      <c r="CB205" s="106"/>
      <c r="CC205" s="106"/>
      <c r="CD205" s="106"/>
      <c r="CE205" s="106"/>
      <c r="CF205" s="106"/>
      <c r="CG205" s="106"/>
      <c r="CH205" s="106"/>
      <c r="CI205" s="106"/>
      <c r="CJ205" s="106"/>
      <c r="CK205" s="106"/>
      <c r="CL205" s="106"/>
      <c r="CM205" s="106"/>
      <c r="CN205" s="106"/>
      <c r="CO205" s="106"/>
      <c r="CP205" s="106"/>
      <c r="CQ205" s="106"/>
      <c r="CR205" s="106"/>
      <c r="CS205" s="106"/>
      <c r="CT205" s="106"/>
      <c r="CU205" s="106"/>
      <c r="CV205" s="106"/>
      <c r="CW205" s="106"/>
    </row>
    <row r="206" spans="1:101" s="108" customFormat="1" x14ac:dyDescent="0.25">
      <c r="A206" s="67"/>
      <c r="B206" s="73"/>
      <c r="C206" s="74"/>
      <c r="D206" s="73"/>
      <c r="E206" s="73"/>
      <c r="F206" s="75"/>
      <c r="G206" s="73"/>
      <c r="H206" s="76"/>
      <c r="I206" s="77"/>
      <c r="J206" s="77"/>
      <c r="K206" s="77"/>
      <c r="L206" s="77"/>
      <c r="M206" s="78"/>
      <c r="N206" s="77"/>
      <c r="O206" s="77"/>
      <c r="P206" s="77"/>
      <c r="Q206" s="77"/>
      <c r="R206" s="79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  <c r="BV206" s="106"/>
      <c r="BW206" s="106"/>
      <c r="BX206" s="106"/>
      <c r="BY206" s="106"/>
      <c r="BZ206" s="106"/>
      <c r="CA206" s="106"/>
      <c r="CB206" s="106"/>
      <c r="CC206" s="106"/>
      <c r="CD206" s="106"/>
      <c r="CE206" s="106"/>
      <c r="CF206" s="106"/>
      <c r="CG206" s="106"/>
      <c r="CH206" s="106"/>
      <c r="CI206" s="106"/>
      <c r="CJ206" s="106"/>
      <c r="CK206" s="106"/>
      <c r="CL206" s="106"/>
      <c r="CM206" s="106"/>
      <c r="CN206" s="106"/>
      <c r="CO206" s="106"/>
      <c r="CP206" s="106"/>
      <c r="CQ206" s="106"/>
      <c r="CR206" s="106"/>
      <c r="CS206" s="106"/>
      <c r="CT206" s="106"/>
      <c r="CU206" s="106"/>
      <c r="CV206" s="106"/>
      <c r="CW206" s="106"/>
    </row>
    <row r="207" spans="1:101" s="108" customFormat="1" x14ac:dyDescent="0.25">
      <c r="A207" s="67"/>
      <c r="B207" s="73"/>
      <c r="C207" s="74"/>
      <c r="D207" s="73"/>
      <c r="E207" s="73"/>
      <c r="F207" s="75"/>
      <c r="G207" s="73"/>
      <c r="H207" s="76"/>
      <c r="I207" s="77"/>
      <c r="J207" s="77"/>
      <c r="K207" s="77"/>
      <c r="L207" s="77"/>
      <c r="M207" s="78"/>
      <c r="N207" s="77"/>
      <c r="O207" s="77"/>
      <c r="P207" s="77"/>
      <c r="Q207" s="77"/>
      <c r="R207" s="79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  <c r="BV207" s="106"/>
      <c r="BW207" s="106"/>
      <c r="BX207" s="106"/>
      <c r="BY207" s="106"/>
      <c r="BZ207" s="106"/>
      <c r="CA207" s="106"/>
      <c r="CB207" s="106"/>
      <c r="CC207" s="106"/>
      <c r="CD207" s="106"/>
      <c r="CE207" s="106"/>
      <c r="CF207" s="106"/>
      <c r="CG207" s="106"/>
      <c r="CH207" s="106"/>
      <c r="CI207" s="106"/>
      <c r="CJ207" s="106"/>
      <c r="CK207" s="106"/>
      <c r="CL207" s="106"/>
      <c r="CM207" s="106"/>
      <c r="CN207" s="106"/>
      <c r="CO207" s="106"/>
      <c r="CP207" s="106"/>
      <c r="CQ207" s="106"/>
      <c r="CR207" s="106"/>
      <c r="CS207" s="106"/>
      <c r="CT207" s="106"/>
      <c r="CU207" s="106"/>
      <c r="CV207" s="106"/>
      <c r="CW207" s="106"/>
    </row>
    <row r="208" spans="1:101" s="108" customFormat="1" x14ac:dyDescent="0.25">
      <c r="A208" s="67"/>
      <c r="B208" s="73"/>
      <c r="C208" s="74"/>
      <c r="D208" s="73"/>
      <c r="E208" s="73"/>
      <c r="F208" s="75"/>
      <c r="G208" s="73"/>
      <c r="H208" s="76"/>
      <c r="I208" s="77"/>
      <c r="J208" s="77"/>
      <c r="K208" s="77"/>
      <c r="L208" s="77"/>
      <c r="M208" s="78"/>
      <c r="N208" s="77"/>
      <c r="O208" s="77"/>
      <c r="P208" s="77"/>
      <c r="Q208" s="77"/>
      <c r="R208" s="79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  <c r="BV208" s="106"/>
      <c r="BW208" s="106"/>
      <c r="BX208" s="106"/>
      <c r="BY208" s="106"/>
      <c r="BZ208" s="106"/>
      <c r="CA208" s="106"/>
      <c r="CB208" s="106"/>
      <c r="CC208" s="106"/>
      <c r="CD208" s="106"/>
      <c r="CE208" s="106"/>
      <c r="CF208" s="106"/>
      <c r="CG208" s="106"/>
      <c r="CH208" s="106"/>
      <c r="CI208" s="106"/>
      <c r="CJ208" s="106"/>
      <c r="CK208" s="106"/>
      <c r="CL208" s="106"/>
      <c r="CM208" s="106"/>
      <c r="CN208" s="106"/>
      <c r="CO208" s="106"/>
      <c r="CP208" s="106"/>
      <c r="CQ208" s="106"/>
      <c r="CR208" s="106"/>
      <c r="CS208" s="106"/>
      <c r="CT208" s="106"/>
      <c r="CU208" s="106"/>
      <c r="CV208" s="106"/>
      <c r="CW208" s="106"/>
    </row>
    <row r="209" spans="1:101" s="108" customFormat="1" x14ac:dyDescent="0.25">
      <c r="A209" s="67"/>
      <c r="B209" s="73"/>
      <c r="C209" s="74"/>
      <c r="D209" s="73"/>
      <c r="E209" s="73"/>
      <c r="F209" s="75"/>
      <c r="G209" s="73"/>
      <c r="H209" s="76"/>
      <c r="I209" s="77"/>
      <c r="J209" s="77"/>
      <c r="K209" s="77"/>
      <c r="L209" s="77"/>
      <c r="M209" s="78"/>
      <c r="N209" s="77"/>
      <c r="O209" s="77"/>
      <c r="P209" s="77"/>
      <c r="Q209" s="77"/>
      <c r="R209" s="79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  <c r="BV209" s="106"/>
      <c r="BW209" s="106"/>
      <c r="BX209" s="106"/>
      <c r="BY209" s="106"/>
      <c r="BZ209" s="106"/>
      <c r="CA209" s="106"/>
      <c r="CB209" s="106"/>
      <c r="CC209" s="106"/>
      <c r="CD209" s="106"/>
      <c r="CE209" s="106"/>
      <c r="CF209" s="106"/>
      <c r="CG209" s="106"/>
      <c r="CH209" s="106"/>
      <c r="CI209" s="106"/>
      <c r="CJ209" s="106"/>
      <c r="CK209" s="106"/>
      <c r="CL209" s="106"/>
      <c r="CM209" s="106"/>
      <c r="CN209" s="106"/>
      <c r="CO209" s="106"/>
      <c r="CP209" s="106"/>
      <c r="CQ209" s="106"/>
      <c r="CR209" s="106"/>
      <c r="CS209" s="106"/>
      <c r="CT209" s="106"/>
      <c r="CU209" s="106"/>
      <c r="CV209" s="106"/>
      <c r="CW209" s="106"/>
    </row>
    <row r="210" spans="1:101" s="108" customFormat="1" x14ac:dyDescent="0.25">
      <c r="A210" s="67"/>
      <c r="B210" s="73"/>
      <c r="C210" s="74"/>
      <c r="D210" s="73"/>
      <c r="E210" s="73"/>
      <c r="F210" s="75"/>
      <c r="G210" s="73"/>
      <c r="H210" s="76"/>
      <c r="I210" s="77"/>
      <c r="J210" s="77"/>
      <c r="K210" s="77"/>
      <c r="L210" s="77"/>
      <c r="M210" s="78"/>
      <c r="N210" s="77"/>
      <c r="O210" s="77"/>
      <c r="P210" s="77"/>
      <c r="Q210" s="77"/>
      <c r="R210" s="79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6"/>
      <c r="CA210" s="106"/>
      <c r="CB210" s="106"/>
      <c r="CC210" s="106"/>
      <c r="CD210" s="106"/>
      <c r="CE210" s="106"/>
      <c r="CF210" s="106"/>
      <c r="CG210" s="106"/>
      <c r="CH210" s="106"/>
      <c r="CI210" s="106"/>
      <c r="CJ210" s="106"/>
      <c r="CK210" s="106"/>
      <c r="CL210" s="106"/>
      <c r="CM210" s="106"/>
      <c r="CN210" s="106"/>
      <c r="CO210" s="106"/>
      <c r="CP210" s="106"/>
      <c r="CQ210" s="106"/>
      <c r="CR210" s="106"/>
      <c r="CS210" s="106"/>
      <c r="CT210" s="106"/>
      <c r="CU210" s="106"/>
      <c r="CV210" s="106"/>
      <c r="CW210" s="106"/>
    </row>
    <row r="211" spans="1:101" s="108" customFormat="1" x14ac:dyDescent="0.25">
      <c r="A211" s="67"/>
      <c r="B211" s="73"/>
      <c r="C211" s="74"/>
      <c r="D211" s="73"/>
      <c r="E211" s="73"/>
      <c r="F211" s="75"/>
      <c r="G211" s="73"/>
      <c r="H211" s="76"/>
      <c r="I211" s="77"/>
      <c r="J211" s="77"/>
      <c r="K211" s="77"/>
      <c r="L211" s="77"/>
      <c r="M211" s="78"/>
      <c r="N211" s="77"/>
      <c r="O211" s="77"/>
      <c r="P211" s="77"/>
      <c r="Q211" s="77"/>
      <c r="R211" s="79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  <c r="BV211" s="106"/>
      <c r="BW211" s="106"/>
      <c r="BX211" s="106"/>
      <c r="BY211" s="106"/>
      <c r="BZ211" s="106"/>
      <c r="CA211" s="106"/>
      <c r="CB211" s="106"/>
      <c r="CC211" s="106"/>
      <c r="CD211" s="106"/>
      <c r="CE211" s="106"/>
      <c r="CF211" s="106"/>
      <c r="CG211" s="106"/>
      <c r="CH211" s="106"/>
      <c r="CI211" s="106"/>
      <c r="CJ211" s="106"/>
      <c r="CK211" s="106"/>
      <c r="CL211" s="106"/>
      <c r="CM211" s="106"/>
      <c r="CN211" s="106"/>
      <c r="CO211" s="106"/>
      <c r="CP211" s="106"/>
      <c r="CQ211" s="106"/>
      <c r="CR211" s="106"/>
      <c r="CS211" s="106"/>
      <c r="CT211" s="106"/>
      <c r="CU211" s="106"/>
      <c r="CV211" s="106"/>
      <c r="CW211" s="106"/>
    </row>
    <row r="212" spans="1:101" s="108" customFormat="1" x14ac:dyDescent="0.25">
      <c r="A212" s="67"/>
      <c r="B212" s="73"/>
      <c r="C212" s="74"/>
      <c r="D212" s="73"/>
      <c r="E212" s="73"/>
      <c r="F212" s="75"/>
      <c r="G212" s="73"/>
      <c r="H212" s="76"/>
      <c r="I212" s="77"/>
      <c r="J212" s="77"/>
      <c r="K212" s="77"/>
      <c r="L212" s="77"/>
      <c r="M212" s="78"/>
      <c r="N212" s="77"/>
      <c r="O212" s="77"/>
      <c r="P212" s="77"/>
      <c r="Q212" s="77"/>
      <c r="R212" s="79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  <c r="BV212" s="106"/>
      <c r="BW212" s="106"/>
      <c r="BX212" s="106"/>
      <c r="BY212" s="106"/>
      <c r="BZ212" s="106"/>
      <c r="CA212" s="106"/>
      <c r="CB212" s="106"/>
      <c r="CC212" s="106"/>
      <c r="CD212" s="106"/>
      <c r="CE212" s="106"/>
      <c r="CF212" s="106"/>
      <c r="CG212" s="106"/>
      <c r="CH212" s="106"/>
      <c r="CI212" s="106"/>
      <c r="CJ212" s="106"/>
      <c r="CK212" s="106"/>
      <c r="CL212" s="106"/>
      <c r="CM212" s="106"/>
      <c r="CN212" s="106"/>
      <c r="CO212" s="106"/>
      <c r="CP212" s="106"/>
      <c r="CQ212" s="106"/>
      <c r="CR212" s="106"/>
      <c r="CS212" s="106"/>
      <c r="CT212" s="106"/>
      <c r="CU212" s="106"/>
      <c r="CV212" s="106"/>
      <c r="CW212" s="106"/>
    </row>
    <row r="213" spans="1:101" s="108" customFormat="1" x14ac:dyDescent="0.25">
      <c r="A213" s="67"/>
      <c r="B213" s="73"/>
      <c r="C213" s="74"/>
      <c r="D213" s="73"/>
      <c r="E213" s="73"/>
      <c r="F213" s="75"/>
      <c r="G213" s="73"/>
      <c r="H213" s="76"/>
      <c r="I213" s="77"/>
      <c r="J213" s="77"/>
      <c r="K213" s="77"/>
      <c r="L213" s="77"/>
      <c r="M213" s="78"/>
      <c r="N213" s="77"/>
      <c r="O213" s="77"/>
      <c r="P213" s="77"/>
      <c r="Q213" s="77"/>
      <c r="R213" s="79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  <c r="BV213" s="106"/>
      <c r="BW213" s="106"/>
      <c r="BX213" s="106"/>
      <c r="BY213" s="106"/>
      <c r="BZ213" s="106"/>
      <c r="CA213" s="106"/>
      <c r="CB213" s="106"/>
      <c r="CC213" s="106"/>
      <c r="CD213" s="106"/>
      <c r="CE213" s="106"/>
      <c r="CF213" s="106"/>
      <c r="CG213" s="106"/>
      <c r="CH213" s="106"/>
      <c r="CI213" s="106"/>
      <c r="CJ213" s="106"/>
      <c r="CK213" s="106"/>
      <c r="CL213" s="106"/>
      <c r="CM213" s="106"/>
      <c r="CN213" s="106"/>
      <c r="CO213" s="106"/>
      <c r="CP213" s="106"/>
      <c r="CQ213" s="106"/>
      <c r="CR213" s="106"/>
      <c r="CS213" s="106"/>
      <c r="CT213" s="106"/>
      <c r="CU213" s="106"/>
      <c r="CV213" s="106"/>
      <c r="CW213" s="106"/>
    </row>
    <row r="214" spans="1:101" s="108" customFormat="1" x14ac:dyDescent="0.25">
      <c r="A214" s="67"/>
      <c r="B214" s="73"/>
      <c r="C214" s="74"/>
      <c r="D214" s="73"/>
      <c r="E214" s="73"/>
      <c r="F214" s="75"/>
      <c r="G214" s="73"/>
      <c r="H214" s="76"/>
      <c r="I214" s="77"/>
      <c r="J214" s="77"/>
      <c r="K214" s="77"/>
      <c r="L214" s="77"/>
      <c r="M214" s="78"/>
      <c r="N214" s="77"/>
      <c r="O214" s="77"/>
      <c r="P214" s="77"/>
      <c r="Q214" s="77"/>
      <c r="R214" s="79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  <c r="BV214" s="106"/>
      <c r="BW214" s="106"/>
      <c r="BX214" s="106"/>
      <c r="BY214" s="106"/>
      <c r="BZ214" s="106"/>
      <c r="CA214" s="106"/>
      <c r="CB214" s="106"/>
      <c r="CC214" s="106"/>
      <c r="CD214" s="106"/>
      <c r="CE214" s="106"/>
      <c r="CF214" s="106"/>
      <c r="CG214" s="106"/>
      <c r="CH214" s="106"/>
      <c r="CI214" s="106"/>
      <c r="CJ214" s="106"/>
      <c r="CK214" s="106"/>
      <c r="CL214" s="106"/>
      <c r="CM214" s="106"/>
      <c r="CN214" s="106"/>
      <c r="CO214" s="106"/>
      <c r="CP214" s="106"/>
      <c r="CQ214" s="106"/>
      <c r="CR214" s="106"/>
      <c r="CS214" s="106"/>
      <c r="CT214" s="106"/>
      <c r="CU214" s="106"/>
      <c r="CV214" s="106"/>
      <c r="CW214" s="106"/>
    </row>
    <row r="215" spans="1:101" s="108" customFormat="1" x14ac:dyDescent="0.25">
      <c r="A215" s="67"/>
      <c r="B215" s="73"/>
      <c r="C215" s="74"/>
      <c r="D215" s="73"/>
      <c r="E215" s="73"/>
      <c r="F215" s="75"/>
      <c r="G215" s="73"/>
      <c r="H215" s="76"/>
      <c r="I215" s="77"/>
      <c r="J215" s="77"/>
      <c r="K215" s="77"/>
      <c r="L215" s="77"/>
      <c r="M215" s="78"/>
      <c r="N215" s="77"/>
      <c r="O215" s="77"/>
      <c r="P215" s="77"/>
      <c r="Q215" s="77"/>
      <c r="R215" s="79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  <c r="BV215" s="106"/>
      <c r="BW215" s="106"/>
      <c r="BX215" s="106"/>
      <c r="BY215" s="106"/>
      <c r="BZ215" s="106"/>
      <c r="CA215" s="106"/>
      <c r="CB215" s="106"/>
      <c r="CC215" s="106"/>
      <c r="CD215" s="106"/>
      <c r="CE215" s="106"/>
      <c r="CF215" s="106"/>
      <c r="CG215" s="106"/>
      <c r="CH215" s="106"/>
      <c r="CI215" s="106"/>
      <c r="CJ215" s="106"/>
      <c r="CK215" s="106"/>
      <c r="CL215" s="106"/>
      <c r="CM215" s="106"/>
      <c r="CN215" s="106"/>
      <c r="CO215" s="106"/>
      <c r="CP215" s="106"/>
      <c r="CQ215" s="106"/>
      <c r="CR215" s="106"/>
      <c r="CS215" s="106"/>
      <c r="CT215" s="106"/>
      <c r="CU215" s="106"/>
      <c r="CV215" s="106"/>
      <c r="CW215" s="106"/>
    </row>
    <row r="216" spans="1:101" s="108" customFormat="1" x14ac:dyDescent="0.25">
      <c r="A216" s="67"/>
      <c r="B216" s="73"/>
      <c r="C216" s="74"/>
      <c r="D216" s="73"/>
      <c r="E216" s="73"/>
      <c r="F216" s="75"/>
      <c r="G216" s="73"/>
      <c r="H216" s="76"/>
      <c r="I216" s="77"/>
      <c r="J216" s="77"/>
      <c r="K216" s="77"/>
      <c r="L216" s="77"/>
      <c r="M216" s="78"/>
      <c r="N216" s="77"/>
      <c r="O216" s="77"/>
      <c r="P216" s="77"/>
      <c r="Q216" s="77"/>
      <c r="R216" s="79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  <c r="CI216" s="106"/>
      <c r="CJ216" s="106"/>
      <c r="CK216" s="106"/>
      <c r="CL216" s="106"/>
      <c r="CM216" s="106"/>
      <c r="CN216" s="106"/>
      <c r="CO216" s="106"/>
      <c r="CP216" s="106"/>
      <c r="CQ216" s="106"/>
      <c r="CR216" s="106"/>
      <c r="CS216" s="106"/>
      <c r="CT216" s="106"/>
      <c r="CU216" s="106"/>
      <c r="CV216" s="106"/>
      <c r="CW216" s="106"/>
    </row>
    <row r="217" spans="1:101" s="108" customFormat="1" x14ac:dyDescent="0.25">
      <c r="A217" s="67"/>
      <c r="B217" s="73"/>
      <c r="C217" s="74"/>
      <c r="D217" s="73"/>
      <c r="E217" s="73"/>
      <c r="F217" s="75"/>
      <c r="G217" s="73"/>
      <c r="H217" s="76"/>
      <c r="I217" s="77"/>
      <c r="J217" s="77"/>
      <c r="K217" s="77"/>
      <c r="L217" s="77"/>
      <c r="M217" s="78"/>
      <c r="N217" s="77"/>
      <c r="O217" s="77"/>
      <c r="P217" s="77"/>
      <c r="Q217" s="77"/>
      <c r="R217" s="79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</row>
    <row r="218" spans="1:101" s="108" customFormat="1" x14ac:dyDescent="0.25">
      <c r="A218" s="67"/>
      <c r="B218" s="73"/>
      <c r="C218" s="74"/>
      <c r="D218" s="73"/>
      <c r="E218" s="73"/>
      <c r="F218" s="75"/>
      <c r="G218" s="73"/>
      <c r="H218" s="76"/>
      <c r="I218" s="77"/>
      <c r="J218" s="77"/>
      <c r="K218" s="77"/>
      <c r="L218" s="77"/>
      <c r="M218" s="78"/>
      <c r="N218" s="77"/>
      <c r="O218" s="77"/>
      <c r="P218" s="77"/>
      <c r="Q218" s="77"/>
      <c r="R218" s="79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  <c r="BV218" s="106"/>
      <c r="BW218" s="106"/>
      <c r="BX218" s="106"/>
      <c r="BY218" s="106"/>
      <c r="BZ218" s="106"/>
      <c r="CA218" s="106"/>
      <c r="CB218" s="106"/>
      <c r="CC218" s="106"/>
      <c r="CD218" s="106"/>
      <c r="CE218" s="106"/>
      <c r="CF218" s="106"/>
      <c r="CG218" s="106"/>
      <c r="CH218" s="106"/>
      <c r="CI218" s="106"/>
      <c r="CJ218" s="106"/>
      <c r="CK218" s="106"/>
      <c r="CL218" s="106"/>
      <c r="CM218" s="106"/>
      <c r="CN218" s="106"/>
      <c r="CO218" s="106"/>
      <c r="CP218" s="106"/>
      <c r="CQ218" s="106"/>
      <c r="CR218" s="106"/>
      <c r="CS218" s="106"/>
      <c r="CT218" s="106"/>
      <c r="CU218" s="106"/>
      <c r="CV218" s="106"/>
      <c r="CW218" s="106"/>
    </row>
    <row r="219" spans="1:101" s="108" customFormat="1" x14ac:dyDescent="0.25">
      <c r="A219" s="67"/>
      <c r="B219" s="73"/>
      <c r="C219" s="74"/>
      <c r="D219" s="73"/>
      <c r="E219" s="73"/>
      <c r="F219" s="75"/>
      <c r="G219" s="73"/>
      <c r="H219" s="76"/>
      <c r="I219" s="77"/>
      <c r="J219" s="77"/>
      <c r="K219" s="77"/>
      <c r="L219" s="77"/>
      <c r="M219" s="78"/>
      <c r="N219" s="77"/>
      <c r="O219" s="77"/>
      <c r="P219" s="77"/>
      <c r="Q219" s="77"/>
      <c r="R219" s="79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  <c r="BV219" s="106"/>
      <c r="BW219" s="106"/>
      <c r="BX219" s="106"/>
      <c r="BY219" s="106"/>
      <c r="BZ219" s="106"/>
      <c r="CA219" s="106"/>
      <c r="CB219" s="106"/>
      <c r="CC219" s="106"/>
      <c r="CD219" s="106"/>
      <c r="CE219" s="106"/>
      <c r="CF219" s="106"/>
      <c r="CG219" s="106"/>
      <c r="CH219" s="106"/>
      <c r="CI219" s="106"/>
      <c r="CJ219" s="106"/>
      <c r="CK219" s="106"/>
      <c r="CL219" s="106"/>
      <c r="CM219" s="106"/>
      <c r="CN219" s="106"/>
      <c r="CO219" s="106"/>
      <c r="CP219" s="106"/>
      <c r="CQ219" s="106"/>
      <c r="CR219" s="106"/>
      <c r="CS219" s="106"/>
      <c r="CT219" s="106"/>
      <c r="CU219" s="106"/>
      <c r="CV219" s="106"/>
      <c r="CW219" s="106"/>
    </row>
    <row r="220" spans="1:101" s="108" customFormat="1" x14ac:dyDescent="0.25">
      <c r="A220" s="67"/>
      <c r="B220" s="73"/>
      <c r="C220" s="74"/>
      <c r="D220" s="73"/>
      <c r="E220" s="73"/>
      <c r="F220" s="75"/>
      <c r="G220" s="73"/>
      <c r="H220" s="76"/>
      <c r="I220" s="77"/>
      <c r="J220" s="77"/>
      <c r="K220" s="77"/>
      <c r="L220" s="77"/>
      <c r="M220" s="78"/>
      <c r="N220" s="77"/>
      <c r="O220" s="77"/>
      <c r="P220" s="77"/>
      <c r="Q220" s="77"/>
      <c r="R220" s="79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  <c r="BV220" s="106"/>
      <c r="BW220" s="106"/>
      <c r="BX220" s="106"/>
      <c r="BY220" s="106"/>
      <c r="BZ220" s="106"/>
      <c r="CA220" s="106"/>
      <c r="CB220" s="106"/>
      <c r="CC220" s="106"/>
      <c r="CD220" s="106"/>
      <c r="CE220" s="106"/>
      <c r="CF220" s="106"/>
      <c r="CG220" s="106"/>
      <c r="CH220" s="106"/>
      <c r="CI220" s="106"/>
      <c r="CJ220" s="106"/>
      <c r="CK220" s="106"/>
      <c r="CL220" s="106"/>
      <c r="CM220" s="106"/>
      <c r="CN220" s="106"/>
      <c r="CO220" s="106"/>
      <c r="CP220" s="106"/>
      <c r="CQ220" s="106"/>
      <c r="CR220" s="106"/>
      <c r="CS220" s="106"/>
      <c r="CT220" s="106"/>
      <c r="CU220" s="106"/>
      <c r="CV220" s="106"/>
      <c r="CW220" s="106"/>
    </row>
    <row r="221" spans="1:101" s="108" customFormat="1" x14ac:dyDescent="0.25">
      <c r="A221" s="67"/>
      <c r="B221" s="73"/>
      <c r="C221" s="74"/>
      <c r="D221" s="73"/>
      <c r="E221" s="73"/>
      <c r="F221" s="75"/>
      <c r="G221" s="73"/>
      <c r="H221" s="76"/>
      <c r="I221" s="77"/>
      <c r="J221" s="77"/>
      <c r="K221" s="77"/>
      <c r="L221" s="77"/>
      <c r="M221" s="78"/>
      <c r="N221" s="77"/>
      <c r="O221" s="77"/>
      <c r="P221" s="77"/>
      <c r="Q221" s="77"/>
      <c r="R221" s="79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  <c r="BV221" s="106"/>
      <c r="BW221" s="106"/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6"/>
      <c r="CK221" s="106"/>
      <c r="CL221" s="106"/>
      <c r="CM221" s="106"/>
      <c r="CN221" s="106"/>
      <c r="CO221" s="106"/>
      <c r="CP221" s="106"/>
      <c r="CQ221" s="106"/>
      <c r="CR221" s="106"/>
      <c r="CS221" s="106"/>
      <c r="CT221" s="106"/>
      <c r="CU221" s="106"/>
      <c r="CV221" s="106"/>
      <c r="CW221" s="106"/>
    </row>
    <row r="222" spans="1:101" s="108" customFormat="1" x14ac:dyDescent="0.25">
      <c r="A222" s="67"/>
      <c r="B222" s="73"/>
      <c r="C222" s="74"/>
      <c r="D222" s="73"/>
      <c r="E222" s="73"/>
      <c r="F222" s="75"/>
      <c r="G222" s="73"/>
      <c r="H222" s="76"/>
      <c r="I222" s="77"/>
      <c r="J222" s="77"/>
      <c r="K222" s="77"/>
      <c r="L222" s="77"/>
      <c r="M222" s="78"/>
      <c r="N222" s="77"/>
      <c r="O222" s="77"/>
      <c r="P222" s="77"/>
      <c r="Q222" s="77"/>
      <c r="R222" s="79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  <c r="CE222" s="106"/>
      <c r="CF222" s="106"/>
      <c r="CG222" s="106"/>
      <c r="CH222" s="106"/>
      <c r="CI222" s="106"/>
      <c r="CJ222" s="106"/>
      <c r="CK222" s="106"/>
      <c r="CL222" s="106"/>
      <c r="CM222" s="106"/>
      <c r="CN222" s="106"/>
      <c r="CO222" s="106"/>
      <c r="CP222" s="106"/>
      <c r="CQ222" s="106"/>
      <c r="CR222" s="106"/>
      <c r="CS222" s="106"/>
      <c r="CT222" s="106"/>
      <c r="CU222" s="106"/>
      <c r="CV222" s="106"/>
      <c r="CW222" s="106"/>
    </row>
    <row r="223" spans="1:101" s="108" customFormat="1" x14ac:dyDescent="0.25">
      <c r="A223" s="67"/>
      <c r="B223" s="73"/>
      <c r="C223" s="74"/>
      <c r="D223" s="73"/>
      <c r="E223" s="73"/>
      <c r="F223" s="75"/>
      <c r="G223" s="73"/>
      <c r="H223" s="76"/>
      <c r="I223" s="77"/>
      <c r="J223" s="77"/>
      <c r="K223" s="77"/>
      <c r="L223" s="77"/>
      <c r="M223" s="78"/>
      <c r="N223" s="77"/>
      <c r="O223" s="77"/>
      <c r="P223" s="77"/>
      <c r="Q223" s="77"/>
      <c r="R223" s="79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06"/>
      <c r="CK223" s="106"/>
      <c r="CL223" s="106"/>
      <c r="CM223" s="106"/>
      <c r="CN223" s="106"/>
      <c r="CO223" s="106"/>
      <c r="CP223" s="106"/>
      <c r="CQ223" s="106"/>
      <c r="CR223" s="106"/>
      <c r="CS223" s="106"/>
      <c r="CT223" s="106"/>
      <c r="CU223" s="106"/>
      <c r="CV223" s="106"/>
      <c r="CW223" s="106"/>
    </row>
    <row r="224" spans="1:101" s="108" customFormat="1" x14ac:dyDescent="0.25">
      <c r="A224" s="67"/>
      <c r="B224" s="73"/>
      <c r="C224" s="74"/>
      <c r="D224" s="73"/>
      <c r="E224" s="73"/>
      <c r="F224" s="75"/>
      <c r="G224" s="73"/>
      <c r="H224" s="76"/>
      <c r="I224" s="77"/>
      <c r="J224" s="77"/>
      <c r="K224" s="77"/>
      <c r="L224" s="77"/>
      <c r="M224" s="78"/>
      <c r="N224" s="77"/>
      <c r="O224" s="77"/>
      <c r="P224" s="77"/>
      <c r="Q224" s="77"/>
      <c r="R224" s="79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  <c r="BV224" s="106"/>
      <c r="BW224" s="106"/>
      <c r="BX224" s="106"/>
      <c r="BY224" s="106"/>
      <c r="BZ224" s="106"/>
      <c r="CA224" s="106"/>
      <c r="CB224" s="106"/>
      <c r="CC224" s="106"/>
      <c r="CD224" s="106"/>
      <c r="CE224" s="106"/>
      <c r="CF224" s="106"/>
      <c r="CG224" s="106"/>
      <c r="CH224" s="106"/>
      <c r="CI224" s="106"/>
      <c r="CJ224" s="106"/>
      <c r="CK224" s="106"/>
      <c r="CL224" s="106"/>
      <c r="CM224" s="106"/>
      <c r="CN224" s="106"/>
      <c r="CO224" s="106"/>
      <c r="CP224" s="106"/>
      <c r="CQ224" s="106"/>
      <c r="CR224" s="106"/>
      <c r="CS224" s="106"/>
      <c r="CT224" s="106"/>
      <c r="CU224" s="106"/>
      <c r="CV224" s="106"/>
      <c r="CW224" s="106"/>
    </row>
    <row r="225" spans="1:101" s="108" customFormat="1" x14ac:dyDescent="0.25">
      <c r="A225" s="67"/>
      <c r="B225" s="73"/>
      <c r="C225" s="74"/>
      <c r="D225" s="73"/>
      <c r="E225" s="73"/>
      <c r="F225" s="75"/>
      <c r="G225" s="73"/>
      <c r="H225" s="76"/>
      <c r="I225" s="77"/>
      <c r="J225" s="77"/>
      <c r="K225" s="77"/>
      <c r="L225" s="77"/>
      <c r="M225" s="78"/>
      <c r="N225" s="77"/>
      <c r="O225" s="77"/>
      <c r="P225" s="77"/>
      <c r="Q225" s="77"/>
      <c r="R225" s="79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  <c r="BV225" s="106"/>
      <c r="BW225" s="106"/>
      <c r="BX225" s="106"/>
      <c r="BY225" s="106"/>
      <c r="BZ225" s="106"/>
      <c r="CA225" s="106"/>
      <c r="CB225" s="106"/>
      <c r="CC225" s="106"/>
      <c r="CD225" s="106"/>
      <c r="CE225" s="106"/>
      <c r="CF225" s="106"/>
      <c r="CG225" s="106"/>
      <c r="CH225" s="106"/>
      <c r="CI225" s="106"/>
      <c r="CJ225" s="106"/>
      <c r="CK225" s="106"/>
      <c r="CL225" s="106"/>
      <c r="CM225" s="106"/>
      <c r="CN225" s="106"/>
      <c r="CO225" s="106"/>
      <c r="CP225" s="106"/>
      <c r="CQ225" s="106"/>
      <c r="CR225" s="106"/>
      <c r="CS225" s="106"/>
      <c r="CT225" s="106"/>
      <c r="CU225" s="106"/>
      <c r="CV225" s="106"/>
      <c r="CW225" s="106"/>
    </row>
    <row r="226" spans="1:101" s="108" customFormat="1" x14ac:dyDescent="0.25">
      <c r="A226" s="67"/>
      <c r="B226" s="73"/>
      <c r="C226" s="74"/>
      <c r="D226" s="73"/>
      <c r="E226" s="73"/>
      <c r="F226" s="75"/>
      <c r="G226" s="73"/>
      <c r="H226" s="76"/>
      <c r="I226" s="77"/>
      <c r="J226" s="77"/>
      <c r="K226" s="77"/>
      <c r="L226" s="77"/>
      <c r="M226" s="78"/>
      <c r="N226" s="77"/>
      <c r="O226" s="77"/>
      <c r="P226" s="77"/>
      <c r="Q226" s="77"/>
      <c r="R226" s="79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  <c r="BV226" s="106"/>
      <c r="BW226" s="106"/>
      <c r="BX226" s="106"/>
      <c r="BY226" s="106"/>
      <c r="BZ226" s="106"/>
      <c r="CA226" s="106"/>
      <c r="CB226" s="106"/>
      <c r="CC226" s="106"/>
      <c r="CD226" s="106"/>
      <c r="CE226" s="106"/>
      <c r="CF226" s="106"/>
      <c r="CG226" s="106"/>
      <c r="CH226" s="106"/>
      <c r="CI226" s="106"/>
      <c r="CJ226" s="106"/>
      <c r="CK226" s="106"/>
      <c r="CL226" s="106"/>
      <c r="CM226" s="106"/>
      <c r="CN226" s="106"/>
      <c r="CO226" s="106"/>
      <c r="CP226" s="106"/>
      <c r="CQ226" s="106"/>
      <c r="CR226" s="106"/>
      <c r="CS226" s="106"/>
      <c r="CT226" s="106"/>
      <c r="CU226" s="106"/>
      <c r="CV226" s="106"/>
      <c r="CW226" s="106"/>
    </row>
    <row r="227" spans="1:101" s="108" customFormat="1" x14ac:dyDescent="0.25">
      <c r="A227" s="67"/>
      <c r="B227" s="73"/>
      <c r="C227" s="74"/>
      <c r="D227" s="73"/>
      <c r="E227" s="73"/>
      <c r="F227" s="75"/>
      <c r="G227" s="73"/>
      <c r="H227" s="76"/>
      <c r="I227" s="77"/>
      <c r="J227" s="77"/>
      <c r="K227" s="77"/>
      <c r="L227" s="77"/>
      <c r="M227" s="78"/>
      <c r="N227" s="77"/>
      <c r="O227" s="77"/>
      <c r="P227" s="77"/>
      <c r="Q227" s="77"/>
      <c r="R227" s="79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  <c r="BV227" s="106"/>
      <c r="BW227" s="106"/>
      <c r="BX227" s="106"/>
      <c r="BY227" s="106"/>
      <c r="BZ227" s="106"/>
      <c r="CA227" s="106"/>
      <c r="CB227" s="106"/>
      <c r="CC227" s="106"/>
      <c r="CD227" s="106"/>
      <c r="CE227" s="106"/>
      <c r="CF227" s="106"/>
      <c r="CG227" s="106"/>
      <c r="CH227" s="106"/>
      <c r="CI227" s="106"/>
      <c r="CJ227" s="106"/>
      <c r="CK227" s="106"/>
      <c r="CL227" s="106"/>
      <c r="CM227" s="106"/>
      <c r="CN227" s="106"/>
      <c r="CO227" s="106"/>
      <c r="CP227" s="106"/>
      <c r="CQ227" s="106"/>
      <c r="CR227" s="106"/>
      <c r="CS227" s="106"/>
      <c r="CT227" s="106"/>
      <c r="CU227" s="106"/>
      <c r="CV227" s="106"/>
      <c r="CW227" s="106"/>
    </row>
    <row r="228" spans="1:101" s="108" customFormat="1" x14ac:dyDescent="0.25">
      <c r="A228" s="67"/>
      <c r="B228" s="73"/>
      <c r="C228" s="74"/>
      <c r="D228" s="73"/>
      <c r="E228" s="73"/>
      <c r="F228" s="75"/>
      <c r="G228" s="73"/>
      <c r="H228" s="76"/>
      <c r="I228" s="77"/>
      <c r="J228" s="77"/>
      <c r="K228" s="77"/>
      <c r="L228" s="77"/>
      <c r="M228" s="78"/>
      <c r="N228" s="77"/>
      <c r="O228" s="77"/>
      <c r="P228" s="77"/>
      <c r="Q228" s="77"/>
      <c r="R228" s="79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106"/>
      <c r="BU228" s="106"/>
      <c r="BV228" s="106"/>
      <c r="BW228" s="106"/>
      <c r="BX228" s="106"/>
      <c r="BY228" s="106"/>
      <c r="BZ228" s="106"/>
      <c r="CA228" s="106"/>
      <c r="CB228" s="106"/>
      <c r="CC228" s="106"/>
      <c r="CD228" s="106"/>
      <c r="CE228" s="106"/>
      <c r="CF228" s="106"/>
      <c r="CG228" s="106"/>
      <c r="CH228" s="106"/>
      <c r="CI228" s="106"/>
      <c r="CJ228" s="106"/>
      <c r="CK228" s="106"/>
      <c r="CL228" s="106"/>
      <c r="CM228" s="106"/>
      <c r="CN228" s="106"/>
      <c r="CO228" s="106"/>
      <c r="CP228" s="106"/>
      <c r="CQ228" s="106"/>
      <c r="CR228" s="106"/>
      <c r="CS228" s="106"/>
      <c r="CT228" s="106"/>
      <c r="CU228" s="106"/>
      <c r="CV228" s="106"/>
      <c r="CW228" s="106"/>
    </row>
    <row r="229" spans="1:101" s="108" customFormat="1" x14ac:dyDescent="0.25">
      <c r="A229" s="67"/>
      <c r="B229" s="73"/>
      <c r="C229" s="74"/>
      <c r="D229" s="73"/>
      <c r="E229" s="73"/>
      <c r="F229" s="75"/>
      <c r="G229" s="73"/>
      <c r="H229" s="76"/>
      <c r="I229" s="77"/>
      <c r="J229" s="77"/>
      <c r="K229" s="77"/>
      <c r="L229" s="77"/>
      <c r="M229" s="78"/>
      <c r="N229" s="77"/>
      <c r="O229" s="77"/>
      <c r="P229" s="77"/>
      <c r="Q229" s="77"/>
      <c r="R229" s="79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  <c r="BV229" s="106"/>
      <c r="BW229" s="106"/>
      <c r="BX229" s="106"/>
      <c r="BY229" s="106"/>
      <c r="BZ229" s="106"/>
      <c r="CA229" s="106"/>
      <c r="CB229" s="106"/>
      <c r="CC229" s="106"/>
      <c r="CD229" s="106"/>
      <c r="CE229" s="106"/>
      <c r="CF229" s="106"/>
      <c r="CG229" s="106"/>
      <c r="CH229" s="106"/>
      <c r="CI229" s="106"/>
      <c r="CJ229" s="106"/>
      <c r="CK229" s="106"/>
      <c r="CL229" s="106"/>
      <c r="CM229" s="106"/>
      <c r="CN229" s="106"/>
      <c r="CO229" s="106"/>
      <c r="CP229" s="106"/>
      <c r="CQ229" s="106"/>
      <c r="CR229" s="106"/>
      <c r="CS229" s="106"/>
      <c r="CT229" s="106"/>
      <c r="CU229" s="106"/>
      <c r="CV229" s="106"/>
      <c r="CW229" s="106"/>
    </row>
    <row r="230" spans="1:101" s="108" customFormat="1" x14ac:dyDescent="0.25">
      <c r="A230" s="67"/>
      <c r="B230" s="73"/>
      <c r="C230" s="74"/>
      <c r="D230" s="73"/>
      <c r="E230" s="73"/>
      <c r="F230" s="75"/>
      <c r="G230" s="73"/>
      <c r="H230" s="76"/>
      <c r="I230" s="77"/>
      <c r="J230" s="77"/>
      <c r="K230" s="77"/>
      <c r="L230" s="77"/>
      <c r="M230" s="78"/>
      <c r="N230" s="77"/>
      <c r="O230" s="77"/>
      <c r="P230" s="77"/>
      <c r="Q230" s="77"/>
      <c r="R230" s="79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 s="106"/>
      <c r="BQ230" s="106"/>
      <c r="BR230" s="106"/>
      <c r="BS230" s="106"/>
      <c r="BT230" s="106"/>
      <c r="BU230" s="106"/>
      <c r="BV230" s="106"/>
      <c r="BW230" s="106"/>
      <c r="BX230" s="106"/>
      <c r="BY230" s="106"/>
      <c r="BZ230" s="106"/>
      <c r="CA230" s="106"/>
      <c r="CB230" s="106"/>
      <c r="CC230" s="106"/>
      <c r="CD230" s="106"/>
      <c r="CE230" s="106"/>
      <c r="CF230" s="106"/>
      <c r="CG230" s="106"/>
      <c r="CH230" s="106"/>
      <c r="CI230" s="106"/>
      <c r="CJ230" s="106"/>
      <c r="CK230" s="106"/>
      <c r="CL230" s="106"/>
      <c r="CM230" s="106"/>
      <c r="CN230" s="106"/>
      <c r="CO230" s="106"/>
      <c r="CP230" s="106"/>
      <c r="CQ230" s="106"/>
      <c r="CR230" s="106"/>
      <c r="CS230" s="106"/>
      <c r="CT230" s="106"/>
      <c r="CU230" s="106"/>
      <c r="CV230" s="106"/>
      <c r="CW230" s="106"/>
    </row>
    <row r="231" spans="1:101" s="108" customFormat="1" x14ac:dyDescent="0.25">
      <c r="A231" s="67"/>
      <c r="B231" s="73"/>
      <c r="C231" s="74"/>
      <c r="D231" s="73"/>
      <c r="E231" s="73"/>
      <c r="F231" s="75"/>
      <c r="G231" s="73"/>
      <c r="H231" s="76"/>
      <c r="I231" s="77"/>
      <c r="J231" s="77"/>
      <c r="K231" s="77"/>
      <c r="L231" s="77"/>
      <c r="M231" s="78"/>
      <c r="N231" s="77"/>
      <c r="O231" s="77"/>
      <c r="P231" s="77"/>
      <c r="Q231" s="77"/>
      <c r="R231" s="79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106"/>
      <c r="BU231" s="106"/>
      <c r="BV231" s="106"/>
      <c r="BW231" s="106"/>
      <c r="BX231" s="106"/>
      <c r="BY231" s="106"/>
      <c r="BZ231" s="106"/>
      <c r="CA231" s="106"/>
      <c r="CB231" s="106"/>
      <c r="CC231" s="106"/>
      <c r="CD231" s="106"/>
      <c r="CE231" s="106"/>
      <c r="CF231" s="106"/>
      <c r="CG231" s="106"/>
      <c r="CH231" s="106"/>
      <c r="CI231" s="106"/>
      <c r="CJ231" s="106"/>
      <c r="CK231" s="106"/>
      <c r="CL231" s="106"/>
      <c r="CM231" s="106"/>
      <c r="CN231" s="106"/>
      <c r="CO231" s="106"/>
      <c r="CP231" s="106"/>
      <c r="CQ231" s="106"/>
      <c r="CR231" s="106"/>
      <c r="CS231" s="106"/>
      <c r="CT231" s="106"/>
      <c r="CU231" s="106"/>
      <c r="CV231" s="106"/>
      <c r="CW231" s="106"/>
    </row>
    <row r="232" spans="1:101" s="108" customFormat="1" x14ac:dyDescent="0.25">
      <c r="A232" s="67"/>
      <c r="B232" s="73"/>
      <c r="C232" s="74"/>
      <c r="D232" s="73"/>
      <c r="E232" s="73"/>
      <c r="F232" s="75"/>
      <c r="G232" s="73"/>
      <c r="H232" s="76"/>
      <c r="I232" s="77"/>
      <c r="J232" s="77"/>
      <c r="K232" s="77"/>
      <c r="L232" s="77"/>
      <c r="M232" s="78"/>
      <c r="N232" s="77"/>
      <c r="O232" s="77"/>
      <c r="P232" s="77"/>
      <c r="Q232" s="77"/>
      <c r="R232" s="79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  <c r="BV232" s="106"/>
      <c r="BW232" s="106"/>
      <c r="BX232" s="106"/>
      <c r="BY232" s="106"/>
      <c r="BZ232" s="106"/>
      <c r="CA232" s="106"/>
      <c r="CB232" s="106"/>
      <c r="CC232" s="106"/>
      <c r="CD232" s="106"/>
      <c r="CE232" s="106"/>
      <c r="CF232" s="106"/>
      <c r="CG232" s="106"/>
      <c r="CH232" s="106"/>
      <c r="CI232" s="106"/>
      <c r="CJ232" s="106"/>
      <c r="CK232" s="106"/>
      <c r="CL232" s="106"/>
      <c r="CM232" s="106"/>
      <c r="CN232" s="106"/>
      <c r="CO232" s="106"/>
      <c r="CP232" s="106"/>
      <c r="CQ232" s="106"/>
      <c r="CR232" s="106"/>
      <c r="CS232" s="106"/>
      <c r="CT232" s="106"/>
      <c r="CU232" s="106"/>
      <c r="CV232" s="106"/>
      <c r="CW232" s="106"/>
    </row>
    <row r="233" spans="1:101" s="108" customFormat="1" x14ac:dyDescent="0.25">
      <c r="A233" s="67"/>
      <c r="B233" s="73"/>
      <c r="C233" s="74"/>
      <c r="D233" s="73"/>
      <c r="E233" s="73"/>
      <c r="F233" s="75"/>
      <c r="G233" s="73"/>
      <c r="H233" s="76"/>
      <c r="I233" s="77"/>
      <c r="J233" s="77"/>
      <c r="K233" s="77"/>
      <c r="L233" s="77"/>
      <c r="M233" s="78"/>
      <c r="N233" s="77"/>
      <c r="O233" s="77"/>
      <c r="P233" s="77"/>
      <c r="Q233" s="77"/>
      <c r="R233" s="79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  <c r="BV233" s="106"/>
      <c r="BW233" s="106"/>
      <c r="BX233" s="106"/>
      <c r="BY233" s="106"/>
      <c r="BZ233" s="106"/>
      <c r="CA233" s="106"/>
      <c r="CB233" s="106"/>
      <c r="CC233" s="106"/>
      <c r="CD233" s="106"/>
      <c r="CE233" s="106"/>
      <c r="CF233" s="106"/>
      <c r="CG233" s="106"/>
      <c r="CH233" s="106"/>
      <c r="CI233" s="106"/>
      <c r="CJ233" s="106"/>
      <c r="CK233" s="106"/>
      <c r="CL233" s="106"/>
      <c r="CM233" s="106"/>
      <c r="CN233" s="106"/>
      <c r="CO233" s="106"/>
      <c r="CP233" s="106"/>
      <c r="CQ233" s="106"/>
      <c r="CR233" s="106"/>
      <c r="CS233" s="106"/>
      <c r="CT233" s="106"/>
      <c r="CU233" s="106"/>
      <c r="CV233" s="106"/>
      <c r="CW233" s="106"/>
    </row>
    <row r="234" spans="1:101" s="108" customFormat="1" x14ac:dyDescent="0.25">
      <c r="A234" s="67"/>
      <c r="B234" s="73"/>
      <c r="C234" s="74"/>
      <c r="D234" s="73"/>
      <c r="E234" s="73"/>
      <c r="F234" s="75"/>
      <c r="G234" s="73"/>
      <c r="H234" s="76"/>
      <c r="I234" s="77"/>
      <c r="J234" s="77"/>
      <c r="K234" s="77"/>
      <c r="L234" s="77"/>
      <c r="M234" s="78"/>
      <c r="N234" s="77"/>
      <c r="O234" s="77"/>
      <c r="P234" s="77"/>
      <c r="Q234" s="77"/>
      <c r="R234" s="79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  <c r="BU234" s="106"/>
      <c r="BV234" s="106"/>
      <c r="BW234" s="106"/>
      <c r="BX234" s="106"/>
      <c r="BY234" s="106"/>
      <c r="BZ234" s="106"/>
      <c r="CA234" s="106"/>
      <c r="CB234" s="106"/>
      <c r="CC234" s="106"/>
      <c r="CD234" s="106"/>
      <c r="CE234" s="106"/>
      <c r="CF234" s="106"/>
      <c r="CG234" s="106"/>
      <c r="CH234" s="106"/>
      <c r="CI234" s="106"/>
      <c r="CJ234" s="106"/>
      <c r="CK234" s="106"/>
      <c r="CL234" s="106"/>
      <c r="CM234" s="106"/>
      <c r="CN234" s="106"/>
      <c r="CO234" s="106"/>
      <c r="CP234" s="106"/>
      <c r="CQ234" s="106"/>
      <c r="CR234" s="106"/>
      <c r="CS234" s="106"/>
      <c r="CT234" s="106"/>
      <c r="CU234" s="106"/>
      <c r="CV234" s="106"/>
      <c r="CW234" s="106"/>
    </row>
    <row r="235" spans="1:101" s="108" customFormat="1" x14ac:dyDescent="0.25">
      <c r="A235" s="67"/>
      <c r="B235" s="73"/>
      <c r="C235" s="74"/>
      <c r="D235" s="73"/>
      <c r="E235" s="73"/>
      <c r="F235" s="75"/>
      <c r="G235" s="73"/>
      <c r="H235" s="76"/>
      <c r="I235" s="77"/>
      <c r="J235" s="77"/>
      <c r="K235" s="77"/>
      <c r="L235" s="77"/>
      <c r="M235" s="78"/>
      <c r="N235" s="77"/>
      <c r="O235" s="77"/>
      <c r="P235" s="77"/>
      <c r="Q235" s="77"/>
      <c r="R235" s="79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  <c r="BU235" s="106"/>
      <c r="BV235" s="106"/>
      <c r="BW235" s="106"/>
      <c r="BX235" s="106"/>
      <c r="BY235" s="106"/>
      <c r="BZ235" s="106"/>
      <c r="CA235" s="106"/>
      <c r="CB235" s="106"/>
      <c r="CC235" s="106"/>
      <c r="CD235" s="106"/>
      <c r="CE235" s="106"/>
      <c r="CF235" s="106"/>
      <c r="CG235" s="106"/>
      <c r="CH235" s="106"/>
      <c r="CI235" s="106"/>
      <c r="CJ235" s="106"/>
      <c r="CK235" s="106"/>
      <c r="CL235" s="106"/>
      <c r="CM235" s="106"/>
      <c r="CN235" s="106"/>
      <c r="CO235" s="106"/>
      <c r="CP235" s="106"/>
      <c r="CQ235" s="106"/>
      <c r="CR235" s="106"/>
      <c r="CS235" s="106"/>
      <c r="CT235" s="106"/>
      <c r="CU235" s="106"/>
      <c r="CV235" s="106"/>
      <c r="CW235" s="106"/>
    </row>
    <row r="236" spans="1:101" s="108" customFormat="1" x14ac:dyDescent="0.25">
      <c r="A236" s="67"/>
      <c r="B236" s="73"/>
      <c r="C236" s="74"/>
      <c r="D236" s="73"/>
      <c r="E236" s="73"/>
      <c r="F236" s="75"/>
      <c r="G236" s="73"/>
      <c r="H236" s="76"/>
      <c r="I236" s="77"/>
      <c r="J236" s="77"/>
      <c r="K236" s="77"/>
      <c r="L236" s="77"/>
      <c r="M236" s="78"/>
      <c r="N236" s="77"/>
      <c r="O236" s="77"/>
      <c r="P236" s="77"/>
      <c r="Q236" s="77"/>
      <c r="R236" s="79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  <c r="BV236" s="106"/>
      <c r="BW236" s="106"/>
      <c r="BX236" s="106"/>
      <c r="BY236" s="106"/>
      <c r="BZ236" s="106"/>
      <c r="CA236" s="106"/>
      <c r="CB236" s="106"/>
      <c r="CC236" s="106"/>
      <c r="CD236" s="106"/>
      <c r="CE236" s="106"/>
      <c r="CF236" s="106"/>
      <c r="CG236" s="106"/>
      <c r="CH236" s="106"/>
      <c r="CI236" s="106"/>
      <c r="CJ236" s="106"/>
      <c r="CK236" s="106"/>
      <c r="CL236" s="106"/>
      <c r="CM236" s="106"/>
      <c r="CN236" s="106"/>
      <c r="CO236" s="106"/>
      <c r="CP236" s="106"/>
      <c r="CQ236" s="106"/>
      <c r="CR236" s="106"/>
      <c r="CS236" s="106"/>
      <c r="CT236" s="106"/>
      <c r="CU236" s="106"/>
      <c r="CV236" s="106"/>
      <c r="CW236" s="106"/>
    </row>
    <row r="237" spans="1:101" s="108" customFormat="1" x14ac:dyDescent="0.25">
      <c r="A237" s="67"/>
      <c r="B237" s="73"/>
      <c r="C237" s="74"/>
      <c r="D237" s="73"/>
      <c r="E237" s="73"/>
      <c r="F237" s="75"/>
      <c r="G237" s="73"/>
      <c r="H237" s="76"/>
      <c r="I237" s="77"/>
      <c r="J237" s="77"/>
      <c r="K237" s="77"/>
      <c r="L237" s="77"/>
      <c r="M237" s="78"/>
      <c r="N237" s="77"/>
      <c r="O237" s="77"/>
      <c r="P237" s="77"/>
      <c r="Q237" s="77"/>
      <c r="R237" s="79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  <c r="BV237" s="106"/>
      <c r="BW237" s="106"/>
      <c r="BX237" s="106"/>
      <c r="BY237" s="106"/>
      <c r="BZ237" s="106"/>
      <c r="CA237" s="106"/>
      <c r="CB237" s="106"/>
      <c r="CC237" s="106"/>
      <c r="CD237" s="106"/>
      <c r="CE237" s="106"/>
      <c r="CF237" s="106"/>
      <c r="CG237" s="106"/>
      <c r="CH237" s="106"/>
      <c r="CI237" s="106"/>
      <c r="CJ237" s="106"/>
      <c r="CK237" s="106"/>
      <c r="CL237" s="106"/>
      <c r="CM237" s="106"/>
      <c r="CN237" s="106"/>
      <c r="CO237" s="106"/>
      <c r="CP237" s="106"/>
      <c r="CQ237" s="106"/>
      <c r="CR237" s="106"/>
      <c r="CS237" s="106"/>
      <c r="CT237" s="106"/>
      <c r="CU237" s="106"/>
      <c r="CV237" s="106"/>
      <c r="CW237" s="106"/>
    </row>
    <row r="238" spans="1:101" s="108" customFormat="1" x14ac:dyDescent="0.25">
      <c r="A238" s="67"/>
      <c r="B238" s="73"/>
      <c r="C238" s="74"/>
      <c r="D238" s="73"/>
      <c r="E238" s="73"/>
      <c r="F238" s="75"/>
      <c r="G238" s="73"/>
      <c r="H238" s="76"/>
      <c r="I238" s="77"/>
      <c r="J238" s="77"/>
      <c r="K238" s="77"/>
      <c r="L238" s="77"/>
      <c r="M238" s="78"/>
      <c r="N238" s="77"/>
      <c r="O238" s="77"/>
      <c r="P238" s="77"/>
      <c r="Q238" s="77"/>
      <c r="R238" s="79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  <c r="BV238" s="106"/>
      <c r="BW238" s="106"/>
      <c r="BX238" s="106"/>
      <c r="BY238" s="106"/>
      <c r="BZ238" s="106"/>
      <c r="CA238" s="106"/>
      <c r="CB238" s="106"/>
      <c r="CC238" s="106"/>
      <c r="CD238" s="106"/>
      <c r="CE238" s="106"/>
      <c r="CF238" s="106"/>
      <c r="CG238" s="106"/>
      <c r="CH238" s="106"/>
      <c r="CI238" s="106"/>
      <c r="CJ238" s="106"/>
      <c r="CK238" s="106"/>
      <c r="CL238" s="106"/>
      <c r="CM238" s="106"/>
      <c r="CN238" s="106"/>
      <c r="CO238" s="106"/>
      <c r="CP238" s="106"/>
      <c r="CQ238" s="106"/>
      <c r="CR238" s="106"/>
      <c r="CS238" s="106"/>
      <c r="CT238" s="106"/>
      <c r="CU238" s="106"/>
      <c r="CV238" s="106"/>
      <c r="CW238" s="106"/>
    </row>
    <row r="239" spans="1:101" s="108" customFormat="1" x14ac:dyDescent="0.25">
      <c r="A239" s="67"/>
      <c r="B239" s="73"/>
      <c r="C239" s="74"/>
      <c r="D239" s="73"/>
      <c r="E239" s="73"/>
      <c r="F239" s="75"/>
      <c r="G239" s="73"/>
      <c r="H239" s="76"/>
      <c r="I239" s="77"/>
      <c r="J239" s="77"/>
      <c r="K239" s="77"/>
      <c r="L239" s="77"/>
      <c r="M239" s="78"/>
      <c r="N239" s="77"/>
      <c r="O239" s="77"/>
      <c r="P239" s="77"/>
      <c r="Q239" s="77"/>
      <c r="R239" s="79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  <c r="BU239" s="106"/>
      <c r="BV239" s="106"/>
      <c r="BW239" s="106"/>
      <c r="BX239" s="106"/>
      <c r="BY239" s="106"/>
      <c r="BZ239" s="106"/>
      <c r="CA239" s="106"/>
      <c r="CB239" s="106"/>
      <c r="CC239" s="106"/>
      <c r="CD239" s="106"/>
      <c r="CE239" s="106"/>
      <c r="CF239" s="106"/>
      <c r="CG239" s="106"/>
      <c r="CH239" s="106"/>
      <c r="CI239" s="106"/>
      <c r="CJ239" s="106"/>
      <c r="CK239" s="106"/>
      <c r="CL239" s="106"/>
      <c r="CM239" s="106"/>
      <c r="CN239" s="106"/>
      <c r="CO239" s="106"/>
      <c r="CP239" s="106"/>
      <c r="CQ239" s="106"/>
      <c r="CR239" s="106"/>
      <c r="CS239" s="106"/>
      <c r="CT239" s="106"/>
      <c r="CU239" s="106"/>
      <c r="CV239" s="106"/>
      <c r="CW239" s="106"/>
    </row>
    <row r="240" spans="1:101" s="108" customFormat="1" x14ac:dyDescent="0.25">
      <c r="A240" s="67"/>
      <c r="B240" s="73"/>
      <c r="C240" s="74"/>
      <c r="D240" s="73"/>
      <c r="E240" s="73"/>
      <c r="F240" s="75"/>
      <c r="G240" s="73"/>
      <c r="H240" s="76"/>
      <c r="I240" s="77"/>
      <c r="J240" s="77"/>
      <c r="K240" s="77"/>
      <c r="L240" s="77"/>
      <c r="M240" s="78"/>
      <c r="N240" s="77"/>
      <c r="O240" s="77"/>
      <c r="P240" s="77"/>
      <c r="Q240" s="77"/>
      <c r="R240" s="79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  <c r="BQ240" s="106"/>
      <c r="BR240" s="106"/>
      <c r="BS240" s="106"/>
      <c r="BT240" s="106"/>
      <c r="BU240" s="106"/>
      <c r="BV240" s="106"/>
      <c r="BW240" s="106"/>
      <c r="BX240" s="106"/>
      <c r="BY240" s="106"/>
      <c r="BZ240" s="106"/>
      <c r="CA240" s="106"/>
      <c r="CB240" s="106"/>
      <c r="CC240" s="106"/>
      <c r="CD240" s="106"/>
      <c r="CE240" s="106"/>
      <c r="CF240" s="106"/>
      <c r="CG240" s="106"/>
      <c r="CH240" s="106"/>
      <c r="CI240" s="106"/>
      <c r="CJ240" s="106"/>
      <c r="CK240" s="106"/>
      <c r="CL240" s="106"/>
      <c r="CM240" s="106"/>
      <c r="CN240" s="106"/>
      <c r="CO240" s="106"/>
      <c r="CP240" s="106"/>
      <c r="CQ240" s="106"/>
      <c r="CR240" s="106"/>
      <c r="CS240" s="106"/>
      <c r="CT240" s="106"/>
      <c r="CU240" s="106"/>
      <c r="CV240" s="106"/>
      <c r="CW240" s="106"/>
    </row>
    <row r="241" spans="1:101" s="108" customFormat="1" x14ac:dyDescent="0.25">
      <c r="A241" s="67"/>
      <c r="B241" s="73"/>
      <c r="C241" s="74"/>
      <c r="D241" s="73"/>
      <c r="E241" s="73"/>
      <c r="F241" s="75"/>
      <c r="G241" s="73"/>
      <c r="H241" s="76"/>
      <c r="I241" s="77"/>
      <c r="J241" s="77"/>
      <c r="K241" s="77"/>
      <c r="L241" s="77"/>
      <c r="M241" s="78"/>
      <c r="N241" s="77"/>
      <c r="O241" s="77"/>
      <c r="P241" s="77"/>
      <c r="Q241" s="77"/>
      <c r="R241" s="79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  <c r="BV241" s="106"/>
      <c r="BW241" s="106"/>
      <c r="BX241" s="106"/>
      <c r="BY241" s="106"/>
      <c r="BZ241" s="106"/>
      <c r="CA241" s="106"/>
      <c r="CB241" s="106"/>
      <c r="CC241" s="106"/>
      <c r="CD241" s="106"/>
      <c r="CE241" s="106"/>
      <c r="CF241" s="106"/>
      <c r="CG241" s="106"/>
      <c r="CH241" s="106"/>
      <c r="CI241" s="106"/>
      <c r="CJ241" s="106"/>
      <c r="CK241" s="106"/>
      <c r="CL241" s="106"/>
      <c r="CM241" s="106"/>
      <c r="CN241" s="106"/>
      <c r="CO241" s="106"/>
      <c r="CP241" s="106"/>
      <c r="CQ241" s="106"/>
      <c r="CR241" s="106"/>
      <c r="CS241" s="106"/>
      <c r="CT241" s="106"/>
      <c r="CU241" s="106"/>
      <c r="CV241" s="106"/>
      <c r="CW241" s="106"/>
    </row>
    <row r="242" spans="1:101" s="108" customFormat="1" x14ac:dyDescent="0.25">
      <c r="A242" s="67"/>
      <c r="B242" s="73"/>
      <c r="C242" s="74"/>
      <c r="D242" s="73"/>
      <c r="E242" s="73"/>
      <c r="F242" s="75"/>
      <c r="G242" s="73"/>
      <c r="H242" s="76"/>
      <c r="I242" s="77"/>
      <c r="J242" s="77"/>
      <c r="K242" s="77"/>
      <c r="L242" s="77"/>
      <c r="M242" s="78"/>
      <c r="N242" s="77"/>
      <c r="O242" s="77"/>
      <c r="P242" s="77"/>
      <c r="Q242" s="77"/>
      <c r="R242" s="79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6"/>
      <c r="BS242" s="106"/>
      <c r="BT242" s="106"/>
      <c r="BU242" s="106"/>
      <c r="BV242" s="106"/>
      <c r="BW242" s="106"/>
      <c r="BX242" s="106"/>
      <c r="BY242" s="106"/>
      <c r="BZ242" s="106"/>
      <c r="CA242" s="106"/>
      <c r="CB242" s="106"/>
      <c r="CC242" s="106"/>
      <c r="CD242" s="106"/>
      <c r="CE242" s="106"/>
      <c r="CF242" s="106"/>
      <c r="CG242" s="106"/>
      <c r="CH242" s="106"/>
      <c r="CI242" s="106"/>
      <c r="CJ242" s="106"/>
      <c r="CK242" s="106"/>
      <c r="CL242" s="106"/>
      <c r="CM242" s="106"/>
      <c r="CN242" s="106"/>
      <c r="CO242" s="106"/>
      <c r="CP242" s="106"/>
      <c r="CQ242" s="106"/>
      <c r="CR242" s="106"/>
      <c r="CS242" s="106"/>
      <c r="CT242" s="106"/>
      <c r="CU242" s="106"/>
      <c r="CV242" s="106"/>
      <c r="CW242" s="106"/>
    </row>
    <row r="243" spans="1:101" s="108" customFormat="1" x14ac:dyDescent="0.25">
      <c r="A243" s="67"/>
      <c r="B243" s="73"/>
      <c r="C243" s="74"/>
      <c r="D243" s="73"/>
      <c r="E243" s="73"/>
      <c r="F243" s="75"/>
      <c r="G243" s="73"/>
      <c r="H243" s="76"/>
      <c r="I243" s="77"/>
      <c r="J243" s="77"/>
      <c r="K243" s="77"/>
      <c r="L243" s="77"/>
      <c r="M243" s="78"/>
      <c r="N243" s="77"/>
      <c r="O243" s="77"/>
      <c r="P243" s="77"/>
      <c r="Q243" s="77"/>
      <c r="R243" s="79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6"/>
      <c r="BQ243" s="106"/>
      <c r="BR243" s="106"/>
      <c r="BS243" s="106"/>
      <c r="BT243" s="106"/>
      <c r="BU243" s="106"/>
      <c r="BV243" s="106"/>
      <c r="BW243" s="106"/>
      <c r="BX243" s="106"/>
      <c r="BY243" s="106"/>
      <c r="BZ243" s="106"/>
      <c r="CA243" s="106"/>
      <c r="CB243" s="106"/>
      <c r="CC243" s="106"/>
      <c r="CD243" s="106"/>
      <c r="CE243" s="106"/>
      <c r="CF243" s="106"/>
      <c r="CG243" s="106"/>
      <c r="CH243" s="106"/>
      <c r="CI243" s="106"/>
      <c r="CJ243" s="106"/>
      <c r="CK243" s="106"/>
      <c r="CL243" s="106"/>
      <c r="CM243" s="106"/>
      <c r="CN243" s="106"/>
      <c r="CO243" s="106"/>
      <c r="CP243" s="106"/>
      <c r="CQ243" s="106"/>
      <c r="CR243" s="106"/>
      <c r="CS243" s="106"/>
      <c r="CT243" s="106"/>
      <c r="CU243" s="106"/>
      <c r="CV243" s="106"/>
      <c r="CW243" s="106"/>
    </row>
    <row r="244" spans="1:101" s="108" customFormat="1" x14ac:dyDescent="0.25">
      <c r="A244" s="67"/>
      <c r="B244" s="73"/>
      <c r="C244" s="74"/>
      <c r="D244" s="73"/>
      <c r="E244" s="73"/>
      <c r="F244" s="75"/>
      <c r="G244" s="73"/>
      <c r="H244" s="76"/>
      <c r="I244" s="77"/>
      <c r="J244" s="77"/>
      <c r="K244" s="77"/>
      <c r="L244" s="77"/>
      <c r="M244" s="78"/>
      <c r="N244" s="77"/>
      <c r="O244" s="77"/>
      <c r="P244" s="77"/>
      <c r="Q244" s="77"/>
      <c r="R244" s="79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  <c r="BV244" s="106"/>
      <c r="BW244" s="106"/>
      <c r="BX244" s="106"/>
      <c r="BY244" s="106"/>
      <c r="BZ244" s="106"/>
      <c r="CA244" s="106"/>
      <c r="CB244" s="106"/>
      <c r="CC244" s="106"/>
      <c r="CD244" s="106"/>
      <c r="CE244" s="106"/>
      <c r="CF244" s="106"/>
      <c r="CG244" s="106"/>
      <c r="CH244" s="106"/>
      <c r="CI244" s="106"/>
      <c r="CJ244" s="106"/>
      <c r="CK244" s="106"/>
      <c r="CL244" s="106"/>
      <c r="CM244" s="106"/>
      <c r="CN244" s="106"/>
      <c r="CO244" s="106"/>
      <c r="CP244" s="106"/>
      <c r="CQ244" s="106"/>
      <c r="CR244" s="106"/>
      <c r="CS244" s="106"/>
      <c r="CT244" s="106"/>
      <c r="CU244" s="106"/>
      <c r="CV244" s="106"/>
      <c r="CW244" s="106"/>
    </row>
    <row r="245" spans="1:101" s="108" customFormat="1" x14ac:dyDescent="0.25">
      <c r="A245" s="67"/>
      <c r="B245" s="73"/>
      <c r="C245" s="74"/>
      <c r="D245" s="73"/>
      <c r="E245" s="73"/>
      <c r="F245" s="75"/>
      <c r="G245" s="73"/>
      <c r="H245" s="76"/>
      <c r="I245" s="77"/>
      <c r="J245" s="77"/>
      <c r="K245" s="77"/>
      <c r="L245" s="77"/>
      <c r="M245" s="78"/>
      <c r="N245" s="77"/>
      <c r="O245" s="77"/>
      <c r="P245" s="77"/>
      <c r="Q245" s="77"/>
      <c r="R245" s="79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  <c r="BV245" s="106"/>
      <c r="BW245" s="106"/>
      <c r="BX245" s="106"/>
      <c r="BY245" s="106"/>
      <c r="BZ245" s="106"/>
      <c r="CA245" s="106"/>
      <c r="CB245" s="106"/>
      <c r="CC245" s="106"/>
      <c r="CD245" s="106"/>
      <c r="CE245" s="106"/>
      <c r="CF245" s="106"/>
      <c r="CG245" s="106"/>
      <c r="CH245" s="106"/>
      <c r="CI245" s="106"/>
      <c r="CJ245" s="106"/>
      <c r="CK245" s="106"/>
      <c r="CL245" s="106"/>
      <c r="CM245" s="106"/>
      <c r="CN245" s="106"/>
      <c r="CO245" s="106"/>
      <c r="CP245" s="106"/>
      <c r="CQ245" s="106"/>
      <c r="CR245" s="106"/>
      <c r="CS245" s="106"/>
      <c r="CT245" s="106"/>
      <c r="CU245" s="106"/>
      <c r="CV245" s="106"/>
      <c r="CW245" s="106"/>
    </row>
    <row r="246" spans="1:101" s="108" customFormat="1" x14ac:dyDescent="0.25">
      <c r="A246" s="67"/>
      <c r="B246" s="73"/>
      <c r="C246" s="74"/>
      <c r="D246" s="73"/>
      <c r="E246" s="73"/>
      <c r="F246" s="75"/>
      <c r="G246" s="73"/>
      <c r="H246" s="76"/>
      <c r="I246" s="77"/>
      <c r="J246" s="77"/>
      <c r="K246" s="77"/>
      <c r="L246" s="77"/>
      <c r="M246" s="78"/>
      <c r="N246" s="77"/>
      <c r="O246" s="77"/>
      <c r="P246" s="77"/>
      <c r="Q246" s="77"/>
      <c r="R246" s="79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  <c r="BV246" s="106"/>
      <c r="BW246" s="106"/>
      <c r="BX246" s="106"/>
      <c r="BY246" s="106"/>
      <c r="BZ246" s="106"/>
      <c r="CA246" s="106"/>
      <c r="CB246" s="106"/>
      <c r="CC246" s="106"/>
      <c r="CD246" s="106"/>
      <c r="CE246" s="106"/>
      <c r="CF246" s="106"/>
      <c r="CG246" s="106"/>
      <c r="CH246" s="106"/>
      <c r="CI246" s="106"/>
      <c r="CJ246" s="106"/>
      <c r="CK246" s="106"/>
      <c r="CL246" s="106"/>
      <c r="CM246" s="106"/>
      <c r="CN246" s="106"/>
      <c r="CO246" s="106"/>
      <c r="CP246" s="106"/>
      <c r="CQ246" s="106"/>
      <c r="CR246" s="106"/>
      <c r="CS246" s="106"/>
      <c r="CT246" s="106"/>
      <c r="CU246" s="106"/>
      <c r="CV246" s="106"/>
      <c r="CW246" s="106"/>
    </row>
    <row r="247" spans="1:101" s="108" customFormat="1" x14ac:dyDescent="0.25">
      <c r="A247" s="67"/>
      <c r="B247" s="73"/>
      <c r="C247" s="74"/>
      <c r="D247" s="73"/>
      <c r="E247" s="73"/>
      <c r="F247" s="75"/>
      <c r="G247" s="73"/>
      <c r="H247" s="76"/>
      <c r="I247" s="77"/>
      <c r="J247" s="77"/>
      <c r="K247" s="77"/>
      <c r="L247" s="77"/>
      <c r="M247" s="78"/>
      <c r="N247" s="77"/>
      <c r="O247" s="77"/>
      <c r="P247" s="77"/>
      <c r="Q247" s="77"/>
      <c r="R247" s="79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6"/>
      <c r="BU247" s="106"/>
      <c r="BV247" s="106"/>
      <c r="BW247" s="106"/>
      <c r="BX247" s="106"/>
      <c r="BY247" s="106"/>
      <c r="BZ247" s="106"/>
      <c r="CA247" s="106"/>
      <c r="CB247" s="106"/>
      <c r="CC247" s="106"/>
      <c r="CD247" s="106"/>
      <c r="CE247" s="106"/>
      <c r="CF247" s="106"/>
      <c r="CG247" s="106"/>
      <c r="CH247" s="106"/>
      <c r="CI247" s="106"/>
      <c r="CJ247" s="106"/>
      <c r="CK247" s="106"/>
      <c r="CL247" s="106"/>
      <c r="CM247" s="106"/>
      <c r="CN247" s="106"/>
      <c r="CO247" s="106"/>
      <c r="CP247" s="106"/>
      <c r="CQ247" s="106"/>
      <c r="CR247" s="106"/>
      <c r="CS247" s="106"/>
      <c r="CT247" s="106"/>
      <c r="CU247" s="106"/>
      <c r="CV247" s="106"/>
      <c r="CW247" s="106"/>
    </row>
    <row r="248" spans="1:101" s="108" customFormat="1" x14ac:dyDescent="0.25">
      <c r="A248" s="67"/>
      <c r="B248" s="73"/>
      <c r="C248" s="74"/>
      <c r="D248" s="73"/>
      <c r="E248" s="73"/>
      <c r="F248" s="75"/>
      <c r="G248" s="73"/>
      <c r="H248" s="76"/>
      <c r="I248" s="77"/>
      <c r="J248" s="77"/>
      <c r="K248" s="77"/>
      <c r="L248" s="77"/>
      <c r="M248" s="78"/>
      <c r="N248" s="77"/>
      <c r="O248" s="77"/>
      <c r="P248" s="77"/>
      <c r="Q248" s="77"/>
      <c r="R248" s="79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  <c r="BV248" s="106"/>
      <c r="BW248" s="106"/>
      <c r="BX248" s="106"/>
      <c r="BY248" s="106"/>
      <c r="BZ248" s="106"/>
      <c r="CA248" s="106"/>
      <c r="CB248" s="106"/>
      <c r="CC248" s="106"/>
      <c r="CD248" s="106"/>
      <c r="CE248" s="106"/>
      <c r="CF248" s="106"/>
      <c r="CG248" s="106"/>
      <c r="CH248" s="106"/>
      <c r="CI248" s="106"/>
      <c r="CJ248" s="106"/>
      <c r="CK248" s="106"/>
      <c r="CL248" s="106"/>
      <c r="CM248" s="106"/>
      <c r="CN248" s="106"/>
      <c r="CO248" s="106"/>
      <c r="CP248" s="106"/>
      <c r="CQ248" s="106"/>
      <c r="CR248" s="106"/>
      <c r="CS248" s="106"/>
      <c r="CT248" s="106"/>
      <c r="CU248" s="106"/>
      <c r="CV248" s="106"/>
      <c r="CW248" s="106"/>
    </row>
    <row r="249" spans="1:101" s="108" customFormat="1" x14ac:dyDescent="0.25">
      <c r="A249" s="67"/>
      <c r="B249" s="73"/>
      <c r="C249" s="74"/>
      <c r="D249" s="73"/>
      <c r="E249" s="73"/>
      <c r="F249" s="75"/>
      <c r="G249" s="73"/>
      <c r="H249" s="76"/>
      <c r="I249" s="77"/>
      <c r="J249" s="77"/>
      <c r="K249" s="77"/>
      <c r="L249" s="77"/>
      <c r="M249" s="78"/>
      <c r="N249" s="77"/>
      <c r="O249" s="77"/>
      <c r="P249" s="77"/>
      <c r="Q249" s="77"/>
      <c r="R249" s="79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6"/>
      <c r="BR249" s="106"/>
      <c r="BS249" s="106"/>
      <c r="BT249" s="106"/>
      <c r="BU249" s="106"/>
      <c r="BV249" s="106"/>
      <c r="BW249" s="106"/>
      <c r="BX249" s="106"/>
      <c r="BY249" s="106"/>
      <c r="BZ249" s="106"/>
      <c r="CA249" s="106"/>
      <c r="CB249" s="106"/>
      <c r="CC249" s="106"/>
      <c r="CD249" s="106"/>
      <c r="CE249" s="106"/>
      <c r="CF249" s="106"/>
      <c r="CG249" s="106"/>
      <c r="CH249" s="106"/>
      <c r="CI249" s="106"/>
      <c r="CJ249" s="106"/>
      <c r="CK249" s="106"/>
      <c r="CL249" s="106"/>
      <c r="CM249" s="106"/>
      <c r="CN249" s="106"/>
      <c r="CO249" s="106"/>
      <c r="CP249" s="106"/>
      <c r="CQ249" s="106"/>
      <c r="CR249" s="106"/>
      <c r="CS249" s="106"/>
      <c r="CT249" s="106"/>
      <c r="CU249" s="106"/>
      <c r="CV249" s="106"/>
      <c r="CW249" s="106"/>
    </row>
    <row r="250" spans="1:101" s="108" customFormat="1" x14ac:dyDescent="0.25">
      <c r="A250" s="67"/>
      <c r="B250" s="73"/>
      <c r="C250" s="74"/>
      <c r="D250" s="73"/>
      <c r="E250" s="73"/>
      <c r="F250" s="75"/>
      <c r="G250" s="73"/>
      <c r="H250" s="76"/>
      <c r="I250" s="77"/>
      <c r="J250" s="77"/>
      <c r="K250" s="77"/>
      <c r="L250" s="77"/>
      <c r="M250" s="78"/>
      <c r="N250" s="77"/>
      <c r="O250" s="77"/>
      <c r="P250" s="77"/>
      <c r="Q250" s="77"/>
      <c r="R250" s="79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 s="106"/>
      <c r="BQ250" s="106"/>
      <c r="BR250" s="106"/>
      <c r="BS250" s="106"/>
      <c r="BT250" s="106"/>
      <c r="BU250" s="106"/>
      <c r="BV250" s="106"/>
      <c r="BW250" s="106"/>
      <c r="BX250" s="106"/>
      <c r="BY250" s="106"/>
      <c r="BZ250" s="106"/>
      <c r="CA250" s="106"/>
      <c r="CB250" s="106"/>
      <c r="CC250" s="106"/>
      <c r="CD250" s="106"/>
      <c r="CE250" s="106"/>
      <c r="CF250" s="106"/>
      <c r="CG250" s="106"/>
      <c r="CH250" s="106"/>
      <c r="CI250" s="106"/>
      <c r="CJ250" s="106"/>
      <c r="CK250" s="106"/>
      <c r="CL250" s="106"/>
      <c r="CM250" s="106"/>
      <c r="CN250" s="106"/>
      <c r="CO250" s="106"/>
      <c r="CP250" s="106"/>
      <c r="CQ250" s="106"/>
      <c r="CR250" s="106"/>
      <c r="CS250" s="106"/>
      <c r="CT250" s="106"/>
      <c r="CU250" s="106"/>
      <c r="CV250" s="106"/>
      <c r="CW250" s="106"/>
    </row>
    <row r="251" spans="1:101" s="108" customFormat="1" x14ac:dyDescent="0.25">
      <c r="A251" s="67"/>
      <c r="B251" s="73"/>
      <c r="C251" s="74"/>
      <c r="D251" s="73"/>
      <c r="E251" s="73"/>
      <c r="F251" s="75"/>
      <c r="G251" s="73"/>
      <c r="H251" s="76"/>
      <c r="I251" s="77"/>
      <c r="J251" s="77"/>
      <c r="K251" s="77"/>
      <c r="L251" s="77"/>
      <c r="M251" s="78"/>
      <c r="N251" s="77"/>
      <c r="O251" s="77"/>
      <c r="P251" s="77"/>
      <c r="Q251" s="77"/>
      <c r="R251" s="79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 s="106"/>
      <c r="BQ251" s="106"/>
      <c r="BR251" s="106"/>
      <c r="BS251" s="106"/>
      <c r="BT251" s="106"/>
      <c r="BU251" s="106"/>
      <c r="BV251" s="106"/>
      <c r="BW251" s="106"/>
      <c r="BX251" s="106"/>
      <c r="BY251" s="106"/>
      <c r="BZ251" s="106"/>
      <c r="CA251" s="106"/>
      <c r="CB251" s="106"/>
      <c r="CC251" s="106"/>
      <c r="CD251" s="106"/>
      <c r="CE251" s="106"/>
      <c r="CF251" s="106"/>
      <c r="CG251" s="106"/>
      <c r="CH251" s="106"/>
      <c r="CI251" s="106"/>
      <c r="CJ251" s="106"/>
      <c r="CK251" s="106"/>
      <c r="CL251" s="106"/>
      <c r="CM251" s="106"/>
      <c r="CN251" s="106"/>
      <c r="CO251" s="106"/>
      <c r="CP251" s="106"/>
      <c r="CQ251" s="106"/>
      <c r="CR251" s="106"/>
      <c r="CS251" s="106"/>
      <c r="CT251" s="106"/>
      <c r="CU251" s="106"/>
      <c r="CV251" s="106"/>
      <c r="CW251" s="106"/>
    </row>
    <row r="252" spans="1:101" s="108" customFormat="1" x14ac:dyDescent="0.25">
      <c r="A252" s="67"/>
      <c r="B252" s="73"/>
      <c r="C252" s="74"/>
      <c r="D252" s="73"/>
      <c r="E252" s="73"/>
      <c r="F252" s="75"/>
      <c r="G252" s="73"/>
      <c r="H252" s="76"/>
      <c r="I252" s="77"/>
      <c r="J252" s="77"/>
      <c r="K252" s="77"/>
      <c r="L252" s="77"/>
      <c r="M252" s="78"/>
      <c r="N252" s="77"/>
      <c r="O252" s="77"/>
      <c r="P252" s="77"/>
      <c r="Q252" s="77"/>
      <c r="R252" s="79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  <c r="BV252" s="106"/>
      <c r="BW252" s="106"/>
      <c r="BX252" s="106"/>
      <c r="BY252" s="106"/>
      <c r="BZ252" s="106"/>
      <c r="CA252" s="106"/>
      <c r="CB252" s="106"/>
      <c r="CC252" s="106"/>
      <c r="CD252" s="106"/>
      <c r="CE252" s="106"/>
      <c r="CF252" s="106"/>
      <c r="CG252" s="106"/>
      <c r="CH252" s="106"/>
      <c r="CI252" s="106"/>
      <c r="CJ252" s="106"/>
      <c r="CK252" s="106"/>
      <c r="CL252" s="106"/>
      <c r="CM252" s="106"/>
      <c r="CN252" s="106"/>
      <c r="CO252" s="106"/>
      <c r="CP252" s="106"/>
      <c r="CQ252" s="106"/>
      <c r="CR252" s="106"/>
      <c r="CS252" s="106"/>
      <c r="CT252" s="106"/>
      <c r="CU252" s="106"/>
      <c r="CV252" s="106"/>
      <c r="CW252" s="106"/>
    </row>
    <row r="253" spans="1:101" s="108" customFormat="1" x14ac:dyDescent="0.25">
      <c r="A253" s="67"/>
      <c r="B253" s="73"/>
      <c r="C253" s="74"/>
      <c r="D253" s="73"/>
      <c r="E253" s="73"/>
      <c r="F253" s="75"/>
      <c r="G253" s="73"/>
      <c r="H253" s="76"/>
      <c r="I253" s="77"/>
      <c r="J253" s="77"/>
      <c r="K253" s="77"/>
      <c r="L253" s="77"/>
      <c r="M253" s="78"/>
      <c r="N253" s="77"/>
      <c r="O253" s="77"/>
      <c r="P253" s="77"/>
      <c r="Q253" s="77"/>
      <c r="R253" s="79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  <c r="BV253" s="106"/>
      <c r="BW253" s="106"/>
      <c r="BX253" s="106"/>
      <c r="BY253" s="106"/>
      <c r="BZ253" s="106"/>
      <c r="CA253" s="106"/>
      <c r="CB253" s="106"/>
      <c r="CC253" s="106"/>
      <c r="CD253" s="106"/>
      <c r="CE253" s="106"/>
      <c r="CF253" s="106"/>
      <c r="CG253" s="106"/>
      <c r="CH253" s="106"/>
      <c r="CI253" s="106"/>
      <c r="CJ253" s="106"/>
      <c r="CK253" s="106"/>
      <c r="CL253" s="106"/>
      <c r="CM253" s="106"/>
      <c r="CN253" s="106"/>
      <c r="CO253" s="106"/>
      <c r="CP253" s="106"/>
      <c r="CQ253" s="106"/>
      <c r="CR253" s="106"/>
      <c r="CS253" s="106"/>
      <c r="CT253" s="106"/>
      <c r="CU253" s="106"/>
      <c r="CV253" s="106"/>
      <c r="CW253" s="106"/>
    </row>
    <row r="254" spans="1:101" s="108" customFormat="1" x14ac:dyDescent="0.25">
      <c r="A254" s="67"/>
      <c r="B254" s="73"/>
      <c r="C254" s="74"/>
      <c r="D254" s="73"/>
      <c r="E254" s="73"/>
      <c r="F254" s="75"/>
      <c r="G254" s="73"/>
      <c r="H254" s="76"/>
      <c r="I254" s="77"/>
      <c r="J254" s="77"/>
      <c r="K254" s="77"/>
      <c r="L254" s="77"/>
      <c r="M254" s="78"/>
      <c r="N254" s="77"/>
      <c r="O254" s="77"/>
      <c r="P254" s="77"/>
      <c r="Q254" s="77"/>
      <c r="R254" s="79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 s="106"/>
      <c r="BQ254" s="106"/>
      <c r="BR254" s="106"/>
      <c r="BS254" s="106"/>
      <c r="BT254" s="106"/>
      <c r="BU254" s="106"/>
      <c r="BV254" s="106"/>
      <c r="BW254" s="106"/>
      <c r="BX254" s="106"/>
      <c r="BY254" s="106"/>
      <c r="BZ254" s="106"/>
      <c r="CA254" s="106"/>
      <c r="CB254" s="106"/>
      <c r="CC254" s="106"/>
      <c r="CD254" s="106"/>
      <c r="CE254" s="106"/>
      <c r="CF254" s="106"/>
      <c r="CG254" s="106"/>
      <c r="CH254" s="106"/>
      <c r="CI254" s="106"/>
      <c r="CJ254" s="106"/>
      <c r="CK254" s="106"/>
      <c r="CL254" s="106"/>
      <c r="CM254" s="106"/>
      <c r="CN254" s="106"/>
      <c r="CO254" s="106"/>
      <c r="CP254" s="106"/>
      <c r="CQ254" s="106"/>
      <c r="CR254" s="106"/>
      <c r="CS254" s="106"/>
      <c r="CT254" s="106"/>
      <c r="CU254" s="106"/>
      <c r="CV254" s="106"/>
      <c r="CW254" s="106"/>
    </row>
    <row r="255" spans="1:101" s="108" customFormat="1" x14ac:dyDescent="0.25">
      <c r="A255" s="67"/>
      <c r="B255" s="73"/>
      <c r="C255" s="74"/>
      <c r="D255" s="73"/>
      <c r="E255" s="73"/>
      <c r="F255" s="75"/>
      <c r="G255" s="73"/>
      <c r="H255" s="76"/>
      <c r="I255" s="77"/>
      <c r="J255" s="77"/>
      <c r="K255" s="77"/>
      <c r="L255" s="77"/>
      <c r="M255" s="78"/>
      <c r="N255" s="77"/>
      <c r="O255" s="77"/>
      <c r="P255" s="77"/>
      <c r="Q255" s="77"/>
      <c r="R255" s="79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6"/>
      <c r="BQ255" s="106"/>
      <c r="BR255" s="106"/>
      <c r="BS255" s="106"/>
      <c r="BT255" s="106"/>
      <c r="BU255" s="106"/>
      <c r="BV255" s="106"/>
      <c r="BW255" s="106"/>
      <c r="BX255" s="106"/>
      <c r="BY255" s="106"/>
      <c r="BZ255" s="106"/>
      <c r="CA255" s="106"/>
      <c r="CB255" s="106"/>
      <c r="CC255" s="106"/>
      <c r="CD255" s="106"/>
      <c r="CE255" s="106"/>
      <c r="CF255" s="106"/>
      <c r="CG255" s="106"/>
      <c r="CH255" s="106"/>
      <c r="CI255" s="106"/>
      <c r="CJ255" s="106"/>
      <c r="CK255" s="106"/>
      <c r="CL255" s="106"/>
      <c r="CM255" s="106"/>
      <c r="CN255" s="106"/>
      <c r="CO255" s="106"/>
      <c r="CP255" s="106"/>
      <c r="CQ255" s="106"/>
      <c r="CR255" s="106"/>
      <c r="CS255" s="106"/>
      <c r="CT255" s="106"/>
      <c r="CU255" s="106"/>
      <c r="CV255" s="106"/>
      <c r="CW255" s="106"/>
    </row>
    <row r="256" spans="1:101" s="108" customFormat="1" x14ac:dyDescent="0.25">
      <c r="A256" s="67"/>
      <c r="B256" s="73"/>
      <c r="C256" s="74"/>
      <c r="D256" s="73"/>
      <c r="E256" s="73"/>
      <c r="F256" s="75"/>
      <c r="G256" s="73"/>
      <c r="H256" s="76"/>
      <c r="I256" s="77"/>
      <c r="J256" s="77"/>
      <c r="K256" s="77"/>
      <c r="L256" s="77"/>
      <c r="M256" s="78"/>
      <c r="N256" s="77"/>
      <c r="O256" s="77"/>
      <c r="P256" s="77"/>
      <c r="Q256" s="77"/>
      <c r="R256" s="79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106"/>
      <c r="BD256" s="106"/>
      <c r="BE256" s="106"/>
      <c r="BF256" s="106"/>
      <c r="BG256" s="106"/>
      <c r="BH256" s="106"/>
      <c r="BI256" s="106"/>
      <c r="BJ256" s="106"/>
      <c r="BK256" s="106"/>
      <c r="BL256" s="106"/>
      <c r="BM256" s="106"/>
      <c r="BN256" s="106"/>
      <c r="BO256" s="106"/>
      <c r="BP256" s="106"/>
      <c r="BQ256" s="106"/>
      <c r="BR256" s="106"/>
      <c r="BS256" s="106"/>
      <c r="BT256" s="106"/>
      <c r="BU256" s="106"/>
      <c r="BV256" s="106"/>
      <c r="BW256" s="106"/>
      <c r="BX256" s="106"/>
      <c r="BY256" s="106"/>
      <c r="BZ256" s="106"/>
      <c r="CA256" s="106"/>
      <c r="CB256" s="106"/>
      <c r="CC256" s="106"/>
      <c r="CD256" s="106"/>
      <c r="CE256" s="106"/>
      <c r="CF256" s="106"/>
      <c r="CG256" s="106"/>
      <c r="CH256" s="106"/>
      <c r="CI256" s="106"/>
      <c r="CJ256" s="106"/>
      <c r="CK256" s="106"/>
      <c r="CL256" s="106"/>
      <c r="CM256" s="106"/>
      <c r="CN256" s="106"/>
      <c r="CO256" s="106"/>
      <c r="CP256" s="106"/>
      <c r="CQ256" s="106"/>
      <c r="CR256" s="106"/>
      <c r="CS256" s="106"/>
      <c r="CT256" s="106"/>
      <c r="CU256" s="106"/>
      <c r="CV256" s="106"/>
      <c r="CW256" s="106"/>
    </row>
    <row r="257" spans="1:101" s="108" customFormat="1" x14ac:dyDescent="0.25">
      <c r="A257" s="67"/>
      <c r="B257" s="73"/>
      <c r="C257" s="74"/>
      <c r="D257" s="73"/>
      <c r="E257" s="73"/>
      <c r="F257" s="75"/>
      <c r="G257" s="73"/>
      <c r="H257" s="76"/>
      <c r="I257" s="77"/>
      <c r="J257" s="77"/>
      <c r="K257" s="77"/>
      <c r="L257" s="77"/>
      <c r="M257" s="78"/>
      <c r="N257" s="77"/>
      <c r="O257" s="77"/>
      <c r="P257" s="77"/>
      <c r="Q257" s="77"/>
      <c r="R257" s="79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6"/>
      <c r="BD257" s="106"/>
      <c r="BE257" s="106"/>
      <c r="BF257" s="106"/>
      <c r="BG257" s="106"/>
      <c r="BH257" s="106"/>
      <c r="BI257" s="106"/>
      <c r="BJ257" s="106"/>
      <c r="BK257" s="106"/>
      <c r="BL257" s="106"/>
      <c r="BM257" s="106"/>
      <c r="BN257" s="106"/>
      <c r="BO257" s="106"/>
      <c r="BP257" s="106"/>
      <c r="BQ257" s="106"/>
      <c r="BR257" s="106"/>
      <c r="BS257" s="106"/>
      <c r="BT257" s="106"/>
      <c r="BU257" s="106"/>
      <c r="BV257" s="106"/>
      <c r="BW257" s="106"/>
      <c r="BX257" s="106"/>
      <c r="BY257" s="106"/>
      <c r="BZ257" s="106"/>
      <c r="CA257" s="106"/>
      <c r="CB257" s="106"/>
      <c r="CC257" s="106"/>
      <c r="CD257" s="106"/>
      <c r="CE257" s="106"/>
      <c r="CF257" s="106"/>
      <c r="CG257" s="106"/>
      <c r="CH257" s="106"/>
      <c r="CI257" s="106"/>
      <c r="CJ257" s="106"/>
      <c r="CK257" s="106"/>
      <c r="CL257" s="106"/>
      <c r="CM257" s="106"/>
      <c r="CN257" s="106"/>
      <c r="CO257" s="106"/>
      <c r="CP257" s="106"/>
      <c r="CQ257" s="106"/>
      <c r="CR257" s="106"/>
      <c r="CS257" s="106"/>
      <c r="CT257" s="106"/>
      <c r="CU257" s="106"/>
      <c r="CV257" s="106"/>
      <c r="CW257" s="106"/>
    </row>
    <row r="258" spans="1:101" s="108" customFormat="1" x14ac:dyDescent="0.25">
      <c r="A258" s="67"/>
      <c r="B258" s="73"/>
      <c r="C258" s="74"/>
      <c r="D258" s="73"/>
      <c r="E258" s="73"/>
      <c r="F258" s="75"/>
      <c r="G258" s="73"/>
      <c r="H258" s="76"/>
      <c r="I258" s="77"/>
      <c r="J258" s="77"/>
      <c r="K258" s="77"/>
      <c r="L258" s="77"/>
      <c r="M258" s="78"/>
      <c r="N258" s="77"/>
      <c r="O258" s="77"/>
      <c r="P258" s="77"/>
      <c r="Q258" s="77"/>
      <c r="R258" s="79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6"/>
      <c r="BP258" s="106"/>
      <c r="BQ258" s="106"/>
      <c r="BR258" s="106"/>
      <c r="BS258" s="106"/>
      <c r="BT258" s="106"/>
      <c r="BU258" s="106"/>
      <c r="BV258" s="106"/>
      <c r="BW258" s="106"/>
      <c r="BX258" s="106"/>
      <c r="BY258" s="106"/>
      <c r="BZ258" s="106"/>
      <c r="CA258" s="106"/>
      <c r="CB258" s="106"/>
      <c r="CC258" s="106"/>
      <c r="CD258" s="106"/>
      <c r="CE258" s="106"/>
      <c r="CF258" s="106"/>
      <c r="CG258" s="106"/>
      <c r="CH258" s="106"/>
      <c r="CI258" s="106"/>
      <c r="CJ258" s="106"/>
      <c r="CK258" s="106"/>
      <c r="CL258" s="106"/>
      <c r="CM258" s="106"/>
      <c r="CN258" s="106"/>
      <c r="CO258" s="106"/>
      <c r="CP258" s="106"/>
      <c r="CQ258" s="106"/>
      <c r="CR258" s="106"/>
      <c r="CS258" s="106"/>
      <c r="CT258" s="106"/>
      <c r="CU258" s="106"/>
      <c r="CV258" s="106"/>
      <c r="CW258" s="106"/>
    </row>
    <row r="259" spans="1:101" s="108" customFormat="1" x14ac:dyDescent="0.25">
      <c r="A259" s="67"/>
      <c r="B259" s="73"/>
      <c r="C259" s="74"/>
      <c r="D259" s="73"/>
      <c r="E259" s="73"/>
      <c r="F259" s="75"/>
      <c r="G259" s="73"/>
      <c r="H259" s="76"/>
      <c r="I259" s="77"/>
      <c r="J259" s="77"/>
      <c r="K259" s="77"/>
      <c r="L259" s="77"/>
      <c r="M259" s="78"/>
      <c r="N259" s="77"/>
      <c r="O259" s="77"/>
      <c r="P259" s="77"/>
      <c r="Q259" s="77"/>
      <c r="R259" s="79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  <c r="BV259" s="106"/>
      <c r="BW259" s="106"/>
      <c r="BX259" s="106"/>
      <c r="BY259" s="106"/>
      <c r="BZ259" s="106"/>
      <c r="CA259" s="106"/>
      <c r="CB259" s="106"/>
      <c r="CC259" s="106"/>
      <c r="CD259" s="106"/>
      <c r="CE259" s="106"/>
      <c r="CF259" s="106"/>
      <c r="CG259" s="106"/>
      <c r="CH259" s="106"/>
      <c r="CI259" s="106"/>
      <c r="CJ259" s="106"/>
      <c r="CK259" s="106"/>
      <c r="CL259" s="106"/>
      <c r="CM259" s="106"/>
      <c r="CN259" s="106"/>
      <c r="CO259" s="106"/>
      <c r="CP259" s="106"/>
      <c r="CQ259" s="106"/>
      <c r="CR259" s="106"/>
      <c r="CS259" s="106"/>
      <c r="CT259" s="106"/>
      <c r="CU259" s="106"/>
      <c r="CV259" s="106"/>
      <c r="CW259" s="106"/>
    </row>
    <row r="260" spans="1:101" s="108" customFormat="1" x14ac:dyDescent="0.25">
      <c r="A260" s="67"/>
      <c r="B260" s="73"/>
      <c r="C260" s="74"/>
      <c r="D260" s="73"/>
      <c r="E260" s="73"/>
      <c r="F260" s="75"/>
      <c r="G260" s="73"/>
      <c r="H260" s="76"/>
      <c r="I260" s="77"/>
      <c r="J260" s="77"/>
      <c r="K260" s="77"/>
      <c r="L260" s="77"/>
      <c r="M260" s="78"/>
      <c r="N260" s="77"/>
      <c r="O260" s="77"/>
      <c r="P260" s="77"/>
      <c r="Q260" s="77"/>
      <c r="R260" s="79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  <c r="BV260" s="106"/>
      <c r="BW260" s="106"/>
      <c r="BX260" s="106"/>
      <c r="BY260" s="106"/>
      <c r="BZ260" s="106"/>
      <c r="CA260" s="106"/>
      <c r="CB260" s="106"/>
      <c r="CC260" s="106"/>
      <c r="CD260" s="106"/>
      <c r="CE260" s="106"/>
      <c r="CF260" s="106"/>
      <c r="CG260" s="106"/>
      <c r="CH260" s="106"/>
      <c r="CI260" s="106"/>
      <c r="CJ260" s="106"/>
      <c r="CK260" s="106"/>
      <c r="CL260" s="106"/>
      <c r="CM260" s="106"/>
      <c r="CN260" s="106"/>
      <c r="CO260" s="106"/>
      <c r="CP260" s="106"/>
      <c r="CQ260" s="106"/>
      <c r="CR260" s="106"/>
      <c r="CS260" s="106"/>
      <c r="CT260" s="106"/>
      <c r="CU260" s="106"/>
      <c r="CV260" s="106"/>
      <c r="CW260" s="106"/>
    </row>
    <row r="261" spans="1:101" s="108" customFormat="1" x14ac:dyDescent="0.25">
      <c r="A261" s="67"/>
      <c r="B261" s="73"/>
      <c r="C261" s="74"/>
      <c r="D261" s="73"/>
      <c r="E261" s="73"/>
      <c r="F261" s="75"/>
      <c r="G261" s="73"/>
      <c r="H261" s="76"/>
      <c r="I261" s="77"/>
      <c r="J261" s="77"/>
      <c r="K261" s="77"/>
      <c r="L261" s="77"/>
      <c r="M261" s="78"/>
      <c r="N261" s="77"/>
      <c r="O261" s="77"/>
      <c r="P261" s="77"/>
      <c r="Q261" s="77"/>
      <c r="R261" s="79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 s="106"/>
      <c r="BQ261" s="106"/>
      <c r="BR261" s="106"/>
      <c r="BS261" s="106"/>
      <c r="BT261" s="106"/>
      <c r="BU261" s="106"/>
      <c r="BV261" s="106"/>
      <c r="BW261" s="106"/>
      <c r="BX261" s="106"/>
      <c r="BY261" s="106"/>
      <c r="BZ261" s="106"/>
      <c r="CA261" s="106"/>
      <c r="CB261" s="106"/>
      <c r="CC261" s="106"/>
      <c r="CD261" s="106"/>
      <c r="CE261" s="106"/>
      <c r="CF261" s="106"/>
      <c r="CG261" s="106"/>
      <c r="CH261" s="106"/>
      <c r="CI261" s="106"/>
      <c r="CJ261" s="106"/>
      <c r="CK261" s="106"/>
      <c r="CL261" s="106"/>
      <c r="CM261" s="106"/>
      <c r="CN261" s="106"/>
      <c r="CO261" s="106"/>
      <c r="CP261" s="106"/>
      <c r="CQ261" s="106"/>
      <c r="CR261" s="106"/>
      <c r="CS261" s="106"/>
      <c r="CT261" s="106"/>
      <c r="CU261" s="106"/>
      <c r="CV261" s="106"/>
      <c r="CW261" s="106"/>
    </row>
    <row r="262" spans="1:101" s="108" customFormat="1" x14ac:dyDescent="0.25">
      <c r="A262" s="67"/>
      <c r="B262" s="73"/>
      <c r="C262" s="74"/>
      <c r="D262" s="73"/>
      <c r="E262" s="73"/>
      <c r="F262" s="75"/>
      <c r="G262" s="73"/>
      <c r="H262" s="76"/>
      <c r="I262" s="77"/>
      <c r="J262" s="77"/>
      <c r="K262" s="77"/>
      <c r="L262" s="77"/>
      <c r="M262" s="78"/>
      <c r="N262" s="77"/>
      <c r="O262" s="77"/>
      <c r="P262" s="77"/>
      <c r="Q262" s="77"/>
      <c r="R262" s="79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106"/>
      <c r="BD262" s="106"/>
      <c r="BE262" s="106"/>
      <c r="BF262" s="106"/>
      <c r="BG262" s="106"/>
      <c r="BH262" s="106"/>
      <c r="BI262" s="106"/>
      <c r="BJ262" s="106"/>
      <c r="BK262" s="106"/>
      <c r="BL262" s="106"/>
      <c r="BM262" s="106"/>
      <c r="BN262" s="106"/>
      <c r="BO262" s="106"/>
      <c r="BP262" s="106"/>
      <c r="BQ262" s="106"/>
      <c r="BR262" s="106"/>
      <c r="BS262" s="106"/>
      <c r="BT262" s="106"/>
      <c r="BU262" s="106"/>
      <c r="BV262" s="106"/>
      <c r="BW262" s="106"/>
      <c r="BX262" s="106"/>
      <c r="BY262" s="106"/>
      <c r="BZ262" s="106"/>
      <c r="CA262" s="106"/>
      <c r="CB262" s="106"/>
      <c r="CC262" s="106"/>
      <c r="CD262" s="106"/>
      <c r="CE262" s="106"/>
      <c r="CF262" s="106"/>
      <c r="CG262" s="106"/>
      <c r="CH262" s="106"/>
      <c r="CI262" s="106"/>
      <c r="CJ262" s="106"/>
      <c r="CK262" s="106"/>
      <c r="CL262" s="106"/>
      <c r="CM262" s="106"/>
      <c r="CN262" s="106"/>
      <c r="CO262" s="106"/>
      <c r="CP262" s="106"/>
      <c r="CQ262" s="106"/>
      <c r="CR262" s="106"/>
      <c r="CS262" s="106"/>
      <c r="CT262" s="106"/>
      <c r="CU262" s="106"/>
      <c r="CV262" s="106"/>
      <c r="CW262" s="106"/>
    </row>
    <row r="263" spans="1:101" s="108" customFormat="1" x14ac:dyDescent="0.25">
      <c r="A263" s="67"/>
      <c r="B263" s="73"/>
      <c r="C263" s="74"/>
      <c r="D263" s="73"/>
      <c r="E263" s="73"/>
      <c r="F263" s="75"/>
      <c r="G263" s="73"/>
      <c r="H263" s="76"/>
      <c r="I263" s="77"/>
      <c r="J263" s="77"/>
      <c r="K263" s="77"/>
      <c r="L263" s="77"/>
      <c r="M263" s="78"/>
      <c r="N263" s="77"/>
      <c r="O263" s="77"/>
      <c r="P263" s="77"/>
      <c r="Q263" s="77"/>
      <c r="R263" s="79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 s="106"/>
      <c r="BQ263" s="106"/>
      <c r="BR263" s="106"/>
      <c r="BS263" s="106"/>
      <c r="BT263" s="106"/>
      <c r="BU263" s="106"/>
      <c r="BV263" s="106"/>
      <c r="BW263" s="106"/>
      <c r="BX263" s="106"/>
      <c r="BY263" s="106"/>
      <c r="BZ263" s="106"/>
      <c r="CA263" s="106"/>
      <c r="CB263" s="106"/>
      <c r="CC263" s="106"/>
      <c r="CD263" s="106"/>
      <c r="CE263" s="106"/>
      <c r="CF263" s="106"/>
      <c r="CG263" s="106"/>
      <c r="CH263" s="106"/>
      <c r="CI263" s="106"/>
      <c r="CJ263" s="106"/>
      <c r="CK263" s="106"/>
      <c r="CL263" s="106"/>
      <c r="CM263" s="106"/>
      <c r="CN263" s="106"/>
      <c r="CO263" s="106"/>
      <c r="CP263" s="106"/>
      <c r="CQ263" s="106"/>
      <c r="CR263" s="106"/>
      <c r="CS263" s="106"/>
      <c r="CT263" s="106"/>
      <c r="CU263" s="106"/>
      <c r="CV263" s="106"/>
      <c r="CW263" s="106"/>
    </row>
    <row r="264" spans="1:101" s="108" customFormat="1" x14ac:dyDescent="0.25">
      <c r="A264" s="67"/>
      <c r="B264" s="73"/>
      <c r="C264" s="74"/>
      <c r="D264" s="73"/>
      <c r="E264" s="73"/>
      <c r="F264" s="75"/>
      <c r="G264" s="73"/>
      <c r="H264" s="76"/>
      <c r="I264" s="77"/>
      <c r="J264" s="77"/>
      <c r="K264" s="77"/>
      <c r="L264" s="77"/>
      <c r="M264" s="78"/>
      <c r="N264" s="77"/>
      <c r="O264" s="77"/>
      <c r="P264" s="77"/>
      <c r="Q264" s="77"/>
      <c r="R264" s="79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106"/>
      <c r="BD264" s="106"/>
      <c r="BE264" s="106"/>
      <c r="BF264" s="106"/>
      <c r="BG264" s="106"/>
      <c r="BH264" s="106"/>
      <c r="BI264" s="106"/>
      <c r="BJ264" s="106"/>
      <c r="BK264" s="106"/>
      <c r="BL264" s="106"/>
      <c r="BM264" s="106"/>
      <c r="BN264" s="106"/>
      <c r="BO264" s="106"/>
      <c r="BP264" s="106"/>
      <c r="BQ264" s="106"/>
      <c r="BR264" s="106"/>
      <c r="BS264" s="106"/>
      <c r="BT264" s="106"/>
      <c r="BU264" s="106"/>
      <c r="BV264" s="106"/>
      <c r="BW264" s="106"/>
      <c r="BX264" s="106"/>
      <c r="BY264" s="106"/>
      <c r="BZ264" s="106"/>
      <c r="CA264" s="106"/>
      <c r="CB264" s="106"/>
      <c r="CC264" s="106"/>
      <c r="CD264" s="106"/>
      <c r="CE264" s="106"/>
      <c r="CF264" s="106"/>
      <c r="CG264" s="106"/>
      <c r="CH264" s="106"/>
      <c r="CI264" s="106"/>
      <c r="CJ264" s="106"/>
      <c r="CK264" s="106"/>
      <c r="CL264" s="106"/>
      <c r="CM264" s="106"/>
      <c r="CN264" s="106"/>
      <c r="CO264" s="106"/>
      <c r="CP264" s="106"/>
      <c r="CQ264" s="106"/>
      <c r="CR264" s="106"/>
      <c r="CS264" s="106"/>
      <c r="CT264" s="106"/>
      <c r="CU264" s="106"/>
      <c r="CV264" s="106"/>
      <c r="CW264" s="106"/>
    </row>
    <row r="265" spans="1:101" s="108" customFormat="1" x14ac:dyDescent="0.25">
      <c r="A265" s="67"/>
      <c r="B265" s="73"/>
      <c r="C265" s="74"/>
      <c r="D265" s="73"/>
      <c r="E265" s="73"/>
      <c r="F265" s="75"/>
      <c r="G265" s="73"/>
      <c r="H265" s="76"/>
      <c r="I265" s="77"/>
      <c r="J265" s="77"/>
      <c r="K265" s="77"/>
      <c r="L265" s="77"/>
      <c r="M265" s="78"/>
      <c r="N265" s="77"/>
      <c r="O265" s="77"/>
      <c r="P265" s="77"/>
      <c r="Q265" s="77"/>
      <c r="R265" s="79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6"/>
      <c r="BU265" s="106"/>
      <c r="BV265" s="106"/>
      <c r="BW265" s="106"/>
      <c r="BX265" s="106"/>
      <c r="BY265" s="106"/>
      <c r="BZ265" s="106"/>
      <c r="CA265" s="106"/>
      <c r="CB265" s="106"/>
      <c r="CC265" s="106"/>
      <c r="CD265" s="106"/>
      <c r="CE265" s="106"/>
      <c r="CF265" s="106"/>
      <c r="CG265" s="106"/>
      <c r="CH265" s="106"/>
      <c r="CI265" s="106"/>
      <c r="CJ265" s="106"/>
      <c r="CK265" s="106"/>
      <c r="CL265" s="106"/>
      <c r="CM265" s="106"/>
      <c r="CN265" s="106"/>
      <c r="CO265" s="106"/>
      <c r="CP265" s="106"/>
      <c r="CQ265" s="106"/>
      <c r="CR265" s="106"/>
      <c r="CS265" s="106"/>
      <c r="CT265" s="106"/>
      <c r="CU265" s="106"/>
      <c r="CV265" s="106"/>
      <c r="CW265" s="106"/>
    </row>
    <row r="266" spans="1:101" s="108" customFormat="1" x14ac:dyDescent="0.25">
      <c r="A266" s="67"/>
      <c r="B266" s="73"/>
      <c r="C266" s="74"/>
      <c r="D266" s="73"/>
      <c r="E266" s="73"/>
      <c r="F266" s="75"/>
      <c r="G266" s="73"/>
      <c r="H266" s="76"/>
      <c r="I266" s="77"/>
      <c r="J266" s="77"/>
      <c r="K266" s="77"/>
      <c r="L266" s="77"/>
      <c r="M266" s="78"/>
      <c r="N266" s="77"/>
      <c r="O266" s="77"/>
      <c r="P266" s="77"/>
      <c r="Q266" s="77"/>
      <c r="R266" s="79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6"/>
      <c r="BS266" s="106"/>
      <c r="BT266" s="106"/>
      <c r="BU266" s="106"/>
      <c r="BV266" s="106"/>
      <c r="BW266" s="106"/>
      <c r="BX266" s="106"/>
      <c r="BY266" s="106"/>
      <c r="BZ266" s="106"/>
      <c r="CA266" s="106"/>
      <c r="CB266" s="106"/>
      <c r="CC266" s="106"/>
      <c r="CD266" s="106"/>
      <c r="CE266" s="106"/>
      <c r="CF266" s="106"/>
      <c r="CG266" s="106"/>
      <c r="CH266" s="106"/>
      <c r="CI266" s="106"/>
      <c r="CJ266" s="106"/>
      <c r="CK266" s="106"/>
      <c r="CL266" s="106"/>
      <c r="CM266" s="106"/>
      <c r="CN266" s="106"/>
      <c r="CO266" s="106"/>
      <c r="CP266" s="106"/>
      <c r="CQ266" s="106"/>
      <c r="CR266" s="106"/>
      <c r="CS266" s="106"/>
      <c r="CT266" s="106"/>
      <c r="CU266" s="106"/>
      <c r="CV266" s="106"/>
      <c r="CW266" s="106"/>
    </row>
    <row r="267" spans="1:101" s="108" customFormat="1" x14ac:dyDescent="0.25">
      <c r="A267" s="67"/>
      <c r="B267" s="73"/>
      <c r="C267" s="74"/>
      <c r="D267" s="73"/>
      <c r="E267" s="73"/>
      <c r="F267" s="75"/>
      <c r="G267" s="73"/>
      <c r="H267" s="76"/>
      <c r="I267" s="77"/>
      <c r="J267" s="77"/>
      <c r="K267" s="77"/>
      <c r="L267" s="77"/>
      <c r="M267" s="78"/>
      <c r="N267" s="77"/>
      <c r="O267" s="77"/>
      <c r="P267" s="77"/>
      <c r="Q267" s="77"/>
      <c r="R267" s="79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  <c r="BV267" s="106"/>
      <c r="BW267" s="106"/>
      <c r="BX267" s="106"/>
      <c r="BY267" s="106"/>
      <c r="BZ267" s="106"/>
      <c r="CA267" s="106"/>
      <c r="CB267" s="106"/>
      <c r="CC267" s="106"/>
      <c r="CD267" s="106"/>
      <c r="CE267" s="106"/>
      <c r="CF267" s="106"/>
      <c r="CG267" s="106"/>
      <c r="CH267" s="106"/>
      <c r="CI267" s="106"/>
      <c r="CJ267" s="106"/>
      <c r="CK267" s="106"/>
      <c r="CL267" s="106"/>
      <c r="CM267" s="106"/>
      <c r="CN267" s="106"/>
      <c r="CO267" s="106"/>
      <c r="CP267" s="106"/>
      <c r="CQ267" s="106"/>
      <c r="CR267" s="106"/>
      <c r="CS267" s="106"/>
      <c r="CT267" s="106"/>
      <c r="CU267" s="106"/>
      <c r="CV267" s="106"/>
      <c r="CW267" s="106"/>
    </row>
    <row r="268" spans="1:101" s="108" customFormat="1" x14ac:dyDescent="0.25">
      <c r="A268" s="67"/>
      <c r="B268" s="73"/>
      <c r="C268" s="74"/>
      <c r="D268" s="73"/>
      <c r="E268" s="73"/>
      <c r="F268" s="75"/>
      <c r="G268" s="73"/>
      <c r="H268" s="76"/>
      <c r="I268" s="77"/>
      <c r="J268" s="77"/>
      <c r="K268" s="77"/>
      <c r="L268" s="77"/>
      <c r="M268" s="78"/>
      <c r="N268" s="77"/>
      <c r="O268" s="77"/>
      <c r="P268" s="77"/>
      <c r="Q268" s="77"/>
      <c r="R268" s="79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6"/>
      <c r="BQ268" s="106"/>
      <c r="BR268" s="106"/>
      <c r="BS268" s="106"/>
      <c r="BT268" s="106"/>
      <c r="BU268" s="106"/>
      <c r="BV268" s="106"/>
      <c r="BW268" s="106"/>
      <c r="BX268" s="106"/>
      <c r="BY268" s="106"/>
      <c r="BZ268" s="106"/>
      <c r="CA268" s="106"/>
      <c r="CB268" s="106"/>
      <c r="CC268" s="106"/>
      <c r="CD268" s="106"/>
      <c r="CE268" s="106"/>
      <c r="CF268" s="106"/>
      <c r="CG268" s="106"/>
      <c r="CH268" s="106"/>
      <c r="CI268" s="106"/>
      <c r="CJ268" s="106"/>
      <c r="CK268" s="106"/>
      <c r="CL268" s="106"/>
      <c r="CM268" s="106"/>
      <c r="CN268" s="106"/>
      <c r="CO268" s="106"/>
      <c r="CP268" s="106"/>
      <c r="CQ268" s="106"/>
      <c r="CR268" s="106"/>
      <c r="CS268" s="106"/>
      <c r="CT268" s="106"/>
      <c r="CU268" s="106"/>
      <c r="CV268" s="106"/>
      <c r="CW268" s="106"/>
    </row>
    <row r="269" spans="1:101" s="108" customFormat="1" x14ac:dyDescent="0.25">
      <c r="A269" s="67"/>
      <c r="B269" s="73"/>
      <c r="C269" s="74"/>
      <c r="D269" s="73"/>
      <c r="E269" s="73"/>
      <c r="F269" s="75"/>
      <c r="G269" s="73"/>
      <c r="H269" s="76"/>
      <c r="I269" s="77"/>
      <c r="J269" s="77"/>
      <c r="K269" s="77"/>
      <c r="L269" s="77"/>
      <c r="M269" s="78"/>
      <c r="N269" s="77"/>
      <c r="O269" s="77"/>
      <c r="P269" s="77"/>
      <c r="Q269" s="77"/>
      <c r="R269" s="79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106"/>
      <c r="BU269" s="106"/>
      <c r="BV269" s="106"/>
      <c r="BW269" s="106"/>
      <c r="BX269" s="106"/>
      <c r="BY269" s="106"/>
      <c r="BZ269" s="106"/>
      <c r="CA269" s="106"/>
      <c r="CB269" s="106"/>
      <c r="CC269" s="106"/>
      <c r="CD269" s="106"/>
      <c r="CE269" s="106"/>
      <c r="CF269" s="106"/>
      <c r="CG269" s="106"/>
      <c r="CH269" s="106"/>
      <c r="CI269" s="106"/>
      <c r="CJ269" s="106"/>
      <c r="CK269" s="106"/>
      <c r="CL269" s="106"/>
      <c r="CM269" s="106"/>
      <c r="CN269" s="106"/>
      <c r="CO269" s="106"/>
      <c r="CP269" s="106"/>
      <c r="CQ269" s="106"/>
      <c r="CR269" s="106"/>
      <c r="CS269" s="106"/>
      <c r="CT269" s="106"/>
      <c r="CU269" s="106"/>
      <c r="CV269" s="106"/>
      <c r="CW269" s="106"/>
    </row>
    <row r="270" spans="1:101" s="108" customFormat="1" x14ac:dyDescent="0.25">
      <c r="A270" s="67"/>
      <c r="B270" s="73"/>
      <c r="C270" s="74"/>
      <c r="D270" s="73"/>
      <c r="E270" s="73"/>
      <c r="F270" s="75"/>
      <c r="G270" s="73"/>
      <c r="H270" s="76"/>
      <c r="I270" s="77"/>
      <c r="J270" s="77"/>
      <c r="K270" s="77"/>
      <c r="L270" s="77"/>
      <c r="M270" s="78"/>
      <c r="N270" s="77"/>
      <c r="O270" s="77"/>
      <c r="P270" s="77"/>
      <c r="Q270" s="77"/>
      <c r="R270" s="79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  <c r="BL270" s="106"/>
      <c r="BM270" s="106"/>
      <c r="BN270" s="106"/>
      <c r="BO270" s="106"/>
      <c r="BP270" s="106"/>
      <c r="BQ270" s="106"/>
      <c r="BR270" s="106"/>
      <c r="BS270" s="106"/>
      <c r="BT270" s="106"/>
      <c r="BU270" s="106"/>
      <c r="BV270" s="106"/>
      <c r="BW270" s="106"/>
      <c r="BX270" s="106"/>
      <c r="BY270" s="106"/>
      <c r="BZ270" s="106"/>
      <c r="CA270" s="106"/>
      <c r="CB270" s="106"/>
      <c r="CC270" s="106"/>
      <c r="CD270" s="106"/>
      <c r="CE270" s="106"/>
      <c r="CF270" s="106"/>
      <c r="CG270" s="106"/>
      <c r="CH270" s="106"/>
      <c r="CI270" s="106"/>
      <c r="CJ270" s="106"/>
      <c r="CK270" s="106"/>
      <c r="CL270" s="106"/>
      <c r="CM270" s="106"/>
      <c r="CN270" s="106"/>
      <c r="CO270" s="106"/>
      <c r="CP270" s="106"/>
      <c r="CQ270" s="106"/>
      <c r="CR270" s="106"/>
      <c r="CS270" s="106"/>
      <c r="CT270" s="106"/>
      <c r="CU270" s="106"/>
      <c r="CV270" s="106"/>
      <c r="CW270" s="106"/>
    </row>
    <row r="271" spans="1:101" s="108" customFormat="1" x14ac:dyDescent="0.25">
      <c r="A271" s="67"/>
      <c r="B271" s="73"/>
      <c r="C271" s="74"/>
      <c r="D271" s="73"/>
      <c r="E271" s="73"/>
      <c r="F271" s="75"/>
      <c r="G271" s="73"/>
      <c r="H271" s="76"/>
      <c r="I271" s="77"/>
      <c r="J271" s="77"/>
      <c r="K271" s="77"/>
      <c r="L271" s="77"/>
      <c r="M271" s="78"/>
      <c r="N271" s="77"/>
      <c r="O271" s="77"/>
      <c r="P271" s="77"/>
      <c r="Q271" s="77"/>
      <c r="R271" s="79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  <c r="BL271" s="106"/>
      <c r="BM271" s="106"/>
      <c r="BN271" s="106"/>
      <c r="BO271" s="106"/>
      <c r="BP271" s="106"/>
      <c r="BQ271" s="106"/>
      <c r="BR271" s="106"/>
      <c r="BS271" s="106"/>
      <c r="BT271" s="106"/>
      <c r="BU271" s="106"/>
      <c r="BV271" s="106"/>
      <c r="BW271" s="106"/>
      <c r="BX271" s="106"/>
      <c r="BY271" s="106"/>
      <c r="BZ271" s="106"/>
      <c r="CA271" s="106"/>
      <c r="CB271" s="106"/>
      <c r="CC271" s="106"/>
      <c r="CD271" s="106"/>
      <c r="CE271" s="106"/>
      <c r="CF271" s="106"/>
      <c r="CG271" s="106"/>
      <c r="CH271" s="106"/>
      <c r="CI271" s="106"/>
      <c r="CJ271" s="106"/>
      <c r="CK271" s="106"/>
      <c r="CL271" s="106"/>
      <c r="CM271" s="106"/>
      <c r="CN271" s="106"/>
      <c r="CO271" s="106"/>
      <c r="CP271" s="106"/>
      <c r="CQ271" s="106"/>
      <c r="CR271" s="106"/>
      <c r="CS271" s="106"/>
      <c r="CT271" s="106"/>
      <c r="CU271" s="106"/>
      <c r="CV271" s="106"/>
      <c r="CW271" s="106"/>
    </row>
    <row r="272" spans="1:101" s="108" customFormat="1" x14ac:dyDescent="0.25">
      <c r="A272" s="67"/>
      <c r="B272" s="73"/>
      <c r="C272" s="74"/>
      <c r="D272" s="73"/>
      <c r="E272" s="73"/>
      <c r="F272" s="75"/>
      <c r="G272" s="73"/>
      <c r="H272" s="76"/>
      <c r="I272" s="77"/>
      <c r="J272" s="77"/>
      <c r="K272" s="77"/>
      <c r="L272" s="77"/>
      <c r="M272" s="78"/>
      <c r="N272" s="77"/>
      <c r="O272" s="77"/>
      <c r="P272" s="77"/>
      <c r="Q272" s="77"/>
      <c r="R272" s="79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  <c r="BL272" s="106"/>
      <c r="BM272" s="106"/>
      <c r="BN272" s="106"/>
      <c r="BO272" s="106"/>
      <c r="BP272" s="106"/>
      <c r="BQ272" s="106"/>
      <c r="BR272" s="106"/>
      <c r="BS272" s="106"/>
      <c r="BT272" s="106"/>
      <c r="BU272" s="106"/>
      <c r="BV272" s="106"/>
      <c r="BW272" s="106"/>
      <c r="BX272" s="106"/>
      <c r="BY272" s="106"/>
      <c r="BZ272" s="106"/>
      <c r="CA272" s="106"/>
      <c r="CB272" s="106"/>
      <c r="CC272" s="106"/>
      <c r="CD272" s="106"/>
      <c r="CE272" s="106"/>
      <c r="CF272" s="106"/>
      <c r="CG272" s="106"/>
      <c r="CH272" s="106"/>
      <c r="CI272" s="106"/>
      <c r="CJ272" s="106"/>
      <c r="CK272" s="106"/>
      <c r="CL272" s="106"/>
      <c r="CM272" s="106"/>
      <c r="CN272" s="106"/>
      <c r="CO272" s="106"/>
      <c r="CP272" s="106"/>
      <c r="CQ272" s="106"/>
      <c r="CR272" s="106"/>
      <c r="CS272" s="106"/>
      <c r="CT272" s="106"/>
      <c r="CU272" s="106"/>
      <c r="CV272" s="106"/>
      <c r="CW272" s="106"/>
    </row>
    <row r="273" spans="1:101" s="108" customFormat="1" x14ac:dyDescent="0.25">
      <c r="A273" s="67"/>
      <c r="B273" s="73"/>
      <c r="C273" s="74"/>
      <c r="D273" s="73"/>
      <c r="E273" s="73"/>
      <c r="F273" s="75"/>
      <c r="G273" s="73"/>
      <c r="H273" s="76"/>
      <c r="I273" s="77"/>
      <c r="J273" s="77"/>
      <c r="K273" s="77"/>
      <c r="L273" s="77"/>
      <c r="M273" s="78"/>
      <c r="N273" s="77"/>
      <c r="O273" s="77"/>
      <c r="P273" s="77"/>
      <c r="Q273" s="77"/>
      <c r="R273" s="79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  <c r="BV273" s="106"/>
      <c r="BW273" s="106"/>
      <c r="BX273" s="106"/>
      <c r="BY273" s="106"/>
      <c r="BZ273" s="106"/>
      <c r="CA273" s="106"/>
      <c r="CB273" s="106"/>
      <c r="CC273" s="106"/>
      <c r="CD273" s="106"/>
      <c r="CE273" s="106"/>
      <c r="CF273" s="106"/>
      <c r="CG273" s="106"/>
      <c r="CH273" s="106"/>
      <c r="CI273" s="106"/>
      <c r="CJ273" s="106"/>
      <c r="CK273" s="106"/>
      <c r="CL273" s="106"/>
      <c r="CM273" s="106"/>
      <c r="CN273" s="106"/>
      <c r="CO273" s="106"/>
      <c r="CP273" s="106"/>
      <c r="CQ273" s="106"/>
      <c r="CR273" s="106"/>
      <c r="CS273" s="106"/>
      <c r="CT273" s="106"/>
      <c r="CU273" s="106"/>
      <c r="CV273" s="106"/>
      <c r="CW273" s="106"/>
    </row>
    <row r="274" spans="1:101" s="108" customFormat="1" x14ac:dyDescent="0.25">
      <c r="A274" s="67"/>
      <c r="B274" s="73"/>
      <c r="C274" s="74"/>
      <c r="D274" s="73"/>
      <c r="E274" s="73"/>
      <c r="F274" s="75"/>
      <c r="G274" s="73"/>
      <c r="H274" s="76"/>
      <c r="I274" s="77"/>
      <c r="J274" s="77"/>
      <c r="K274" s="77"/>
      <c r="L274" s="77"/>
      <c r="M274" s="78"/>
      <c r="N274" s="77"/>
      <c r="O274" s="77"/>
      <c r="P274" s="77"/>
      <c r="Q274" s="77"/>
      <c r="R274" s="79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  <c r="BV274" s="106"/>
      <c r="BW274" s="106"/>
      <c r="BX274" s="106"/>
      <c r="BY274" s="106"/>
      <c r="BZ274" s="106"/>
      <c r="CA274" s="106"/>
      <c r="CB274" s="106"/>
      <c r="CC274" s="106"/>
      <c r="CD274" s="106"/>
      <c r="CE274" s="106"/>
      <c r="CF274" s="106"/>
      <c r="CG274" s="106"/>
      <c r="CH274" s="106"/>
      <c r="CI274" s="106"/>
      <c r="CJ274" s="106"/>
      <c r="CK274" s="106"/>
      <c r="CL274" s="106"/>
      <c r="CM274" s="106"/>
      <c r="CN274" s="106"/>
      <c r="CO274" s="106"/>
      <c r="CP274" s="106"/>
      <c r="CQ274" s="106"/>
      <c r="CR274" s="106"/>
      <c r="CS274" s="106"/>
      <c r="CT274" s="106"/>
      <c r="CU274" s="106"/>
      <c r="CV274" s="106"/>
      <c r="CW274" s="106"/>
    </row>
    <row r="275" spans="1:101" s="108" customFormat="1" x14ac:dyDescent="0.25">
      <c r="A275" s="67"/>
      <c r="B275" s="73"/>
      <c r="C275" s="74"/>
      <c r="D275" s="73"/>
      <c r="E275" s="73"/>
      <c r="F275" s="75"/>
      <c r="G275" s="73"/>
      <c r="H275" s="76"/>
      <c r="I275" s="77"/>
      <c r="J275" s="77"/>
      <c r="K275" s="77"/>
      <c r="L275" s="77"/>
      <c r="M275" s="78"/>
      <c r="N275" s="77"/>
      <c r="O275" s="77"/>
      <c r="P275" s="77"/>
      <c r="Q275" s="77"/>
      <c r="R275" s="79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 s="106"/>
      <c r="BQ275" s="106"/>
      <c r="BR275" s="106"/>
      <c r="BS275" s="106"/>
      <c r="BT275" s="106"/>
      <c r="BU275" s="106"/>
      <c r="BV275" s="106"/>
      <c r="BW275" s="106"/>
      <c r="BX275" s="106"/>
      <c r="BY275" s="106"/>
      <c r="BZ275" s="106"/>
      <c r="CA275" s="106"/>
      <c r="CB275" s="106"/>
      <c r="CC275" s="106"/>
      <c r="CD275" s="106"/>
      <c r="CE275" s="106"/>
      <c r="CF275" s="106"/>
      <c r="CG275" s="106"/>
      <c r="CH275" s="106"/>
      <c r="CI275" s="106"/>
      <c r="CJ275" s="106"/>
      <c r="CK275" s="106"/>
      <c r="CL275" s="106"/>
      <c r="CM275" s="106"/>
      <c r="CN275" s="106"/>
      <c r="CO275" s="106"/>
      <c r="CP275" s="106"/>
      <c r="CQ275" s="106"/>
      <c r="CR275" s="106"/>
      <c r="CS275" s="106"/>
      <c r="CT275" s="106"/>
      <c r="CU275" s="106"/>
      <c r="CV275" s="106"/>
      <c r="CW275" s="106"/>
    </row>
    <row r="276" spans="1:101" s="108" customFormat="1" x14ac:dyDescent="0.25">
      <c r="A276" s="67"/>
      <c r="B276" s="73"/>
      <c r="C276" s="74"/>
      <c r="D276" s="73"/>
      <c r="E276" s="73"/>
      <c r="F276" s="75"/>
      <c r="G276" s="73"/>
      <c r="H276" s="76"/>
      <c r="I276" s="77"/>
      <c r="J276" s="77"/>
      <c r="K276" s="77"/>
      <c r="L276" s="77"/>
      <c r="M276" s="78"/>
      <c r="N276" s="77"/>
      <c r="O276" s="77"/>
      <c r="P276" s="77"/>
      <c r="Q276" s="77"/>
      <c r="R276" s="79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6"/>
      <c r="BP276" s="106"/>
      <c r="BQ276" s="106"/>
      <c r="BR276" s="106"/>
      <c r="BS276" s="106"/>
      <c r="BT276" s="106"/>
      <c r="BU276" s="106"/>
      <c r="BV276" s="106"/>
      <c r="BW276" s="106"/>
      <c r="BX276" s="106"/>
      <c r="BY276" s="106"/>
      <c r="BZ276" s="106"/>
      <c r="CA276" s="106"/>
      <c r="CB276" s="106"/>
      <c r="CC276" s="106"/>
      <c r="CD276" s="106"/>
      <c r="CE276" s="106"/>
      <c r="CF276" s="106"/>
      <c r="CG276" s="106"/>
      <c r="CH276" s="106"/>
      <c r="CI276" s="106"/>
      <c r="CJ276" s="106"/>
      <c r="CK276" s="106"/>
      <c r="CL276" s="106"/>
      <c r="CM276" s="106"/>
      <c r="CN276" s="106"/>
      <c r="CO276" s="106"/>
      <c r="CP276" s="106"/>
      <c r="CQ276" s="106"/>
      <c r="CR276" s="106"/>
      <c r="CS276" s="106"/>
      <c r="CT276" s="106"/>
      <c r="CU276" s="106"/>
      <c r="CV276" s="106"/>
      <c r="CW276" s="106"/>
    </row>
    <row r="277" spans="1:101" s="108" customFormat="1" x14ac:dyDescent="0.25">
      <c r="A277" s="67"/>
      <c r="B277" s="73"/>
      <c r="C277" s="74"/>
      <c r="D277" s="73"/>
      <c r="E277" s="73"/>
      <c r="F277" s="75"/>
      <c r="G277" s="73"/>
      <c r="H277" s="76"/>
      <c r="I277" s="77"/>
      <c r="J277" s="77"/>
      <c r="K277" s="77"/>
      <c r="L277" s="77"/>
      <c r="M277" s="78"/>
      <c r="N277" s="77"/>
      <c r="O277" s="77"/>
      <c r="P277" s="77"/>
      <c r="Q277" s="77"/>
      <c r="R277" s="79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 s="106"/>
      <c r="BQ277" s="106"/>
      <c r="BR277" s="106"/>
      <c r="BS277" s="106"/>
      <c r="BT277" s="106"/>
      <c r="BU277" s="106"/>
      <c r="BV277" s="106"/>
      <c r="BW277" s="106"/>
      <c r="BX277" s="106"/>
      <c r="BY277" s="106"/>
      <c r="BZ277" s="106"/>
      <c r="CA277" s="106"/>
      <c r="CB277" s="106"/>
      <c r="CC277" s="106"/>
      <c r="CD277" s="106"/>
      <c r="CE277" s="106"/>
      <c r="CF277" s="106"/>
      <c r="CG277" s="106"/>
      <c r="CH277" s="106"/>
      <c r="CI277" s="106"/>
      <c r="CJ277" s="106"/>
      <c r="CK277" s="106"/>
      <c r="CL277" s="106"/>
      <c r="CM277" s="106"/>
      <c r="CN277" s="106"/>
      <c r="CO277" s="106"/>
      <c r="CP277" s="106"/>
      <c r="CQ277" s="106"/>
      <c r="CR277" s="106"/>
      <c r="CS277" s="106"/>
      <c r="CT277" s="106"/>
      <c r="CU277" s="106"/>
      <c r="CV277" s="106"/>
      <c r="CW277" s="106"/>
    </row>
    <row r="278" spans="1:101" s="108" customFormat="1" x14ac:dyDescent="0.25">
      <c r="A278" s="67"/>
      <c r="B278" s="73"/>
      <c r="C278" s="74"/>
      <c r="D278" s="73"/>
      <c r="E278" s="73"/>
      <c r="F278" s="75"/>
      <c r="G278" s="73"/>
      <c r="H278" s="76"/>
      <c r="I278" s="77"/>
      <c r="J278" s="77"/>
      <c r="K278" s="77"/>
      <c r="L278" s="77"/>
      <c r="M278" s="78"/>
      <c r="N278" s="77"/>
      <c r="O278" s="77"/>
      <c r="P278" s="77"/>
      <c r="Q278" s="77"/>
      <c r="R278" s="79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  <c r="BL278" s="106"/>
      <c r="BM278" s="106"/>
      <c r="BN278" s="106"/>
      <c r="BO278" s="106"/>
      <c r="BP278" s="106"/>
      <c r="BQ278" s="106"/>
      <c r="BR278" s="106"/>
      <c r="BS278" s="106"/>
      <c r="BT278" s="106"/>
      <c r="BU278" s="106"/>
      <c r="BV278" s="106"/>
      <c r="BW278" s="106"/>
      <c r="BX278" s="106"/>
      <c r="BY278" s="106"/>
      <c r="BZ278" s="106"/>
      <c r="CA278" s="106"/>
      <c r="CB278" s="106"/>
      <c r="CC278" s="106"/>
      <c r="CD278" s="106"/>
      <c r="CE278" s="106"/>
      <c r="CF278" s="106"/>
      <c r="CG278" s="106"/>
      <c r="CH278" s="106"/>
      <c r="CI278" s="106"/>
      <c r="CJ278" s="106"/>
      <c r="CK278" s="106"/>
      <c r="CL278" s="106"/>
      <c r="CM278" s="106"/>
      <c r="CN278" s="106"/>
      <c r="CO278" s="106"/>
      <c r="CP278" s="106"/>
      <c r="CQ278" s="106"/>
      <c r="CR278" s="106"/>
      <c r="CS278" s="106"/>
      <c r="CT278" s="106"/>
      <c r="CU278" s="106"/>
      <c r="CV278" s="106"/>
      <c r="CW278" s="106"/>
    </row>
    <row r="279" spans="1:101" s="108" customFormat="1" x14ac:dyDescent="0.25">
      <c r="A279" s="67"/>
      <c r="B279" s="73"/>
      <c r="C279" s="74"/>
      <c r="D279" s="73"/>
      <c r="E279" s="73"/>
      <c r="F279" s="75"/>
      <c r="G279" s="73"/>
      <c r="H279" s="76"/>
      <c r="I279" s="77"/>
      <c r="J279" s="77"/>
      <c r="K279" s="77"/>
      <c r="L279" s="77"/>
      <c r="M279" s="78"/>
      <c r="N279" s="77"/>
      <c r="O279" s="77"/>
      <c r="P279" s="77"/>
      <c r="Q279" s="77"/>
      <c r="R279" s="79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6"/>
      <c r="BU279" s="106"/>
      <c r="BV279" s="106"/>
      <c r="BW279" s="106"/>
      <c r="BX279" s="106"/>
      <c r="BY279" s="106"/>
      <c r="BZ279" s="106"/>
      <c r="CA279" s="106"/>
      <c r="CB279" s="106"/>
      <c r="CC279" s="106"/>
      <c r="CD279" s="106"/>
      <c r="CE279" s="106"/>
      <c r="CF279" s="106"/>
      <c r="CG279" s="106"/>
      <c r="CH279" s="106"/>
      <c r="CI279" s="106"/>
      <c r="CJ279" s="106"/>
      <c r="CK279" s="106"/>
      <c r="CL279" s="106"/>
      <c r="CM279" s="106"/>
      <c r="CN279" s="106"/>
      <c r="CO279" s="106"/>
      <c r="CP279" s="106"/>
      <c r="CQ279" s="106"/>
      <c r="CR279" s="106"/>
      <c r="CS279" s="106"/>
      <c r="CT279" s="106"/>
      <c r="CU279" s="106"/>
      <c r="CV279" s="106"/>
      <c r="CW279" s="106"/>
    </row>
    <row r="280" spans="1:101" s="108" customFormat="1" x14ac:dyDescent="0.25">
      <c r="A280" s="67"/>
      <c r="B280" s="73"/>
      <c r="C280" s="74"/>
      <c r="D280" s="73"/>
      <c r="E280" s="73"/>
      <c r="F280" s="75"/>
      <c r="G280" s="73"/>
      <c r="H280" s="76"/>
      <c r="I280" s="77"/>
      <c r="J280" s="77"/>
      <c r="K280" s="77"/>
      <c r="L280" s="77"/>
      <c r="M280" s="78"/>
      <c r="N280" s="77"/>
      <c r="O280" s="77"/>
      <c r="P280" s="77"/>
      <c r="Q280" s="77"/>
      <c r="R280" s="79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 s="106"/>
      <c r="BQ280" s="106"/>
      <c r="BR280" s="106"/>
      <c r="BS280" s="106"/>
      <c r="BT280" s="106"/>
      <c r="BU280" s="106"/>
      <c r="BV280" s="106"/>
      <c r="BW280" s="106"/>
      <c r="BX280" s="106"/>
      <c r="BY280" s="106"/>
      <c r="BZ280" s="106"/>
      <c r="CA280" s="106"/>
      <c r="CB280" s="106"/>
      <c r="CC280" s="106"/>
      <c r="CD280" s="106"/>
      <c r="CE280" s="106"/>
      <c r="CF280" s="106"/>
      <c r="CG280" s="106"/>
      <c r="CH280" s="106"/>
      <c r="CI280" s="106"/>
      <c r="CJ280" s="106"/>
      <c r="CK280" s="106"/>
      <c r="CL280" s="106"/>
      <c r="CM280" s="106"/>
      <c r="CN280" s="106"/>
      <c r="CO280" s="106"/>
      <c r="CP280" s="106"/>
      <c r="CQ280" s="106"/>
      <c r="CR280" s="106"/>
      <c r="CS280" s="106"/>
      <c r="CT280" s="106"/>
      <c r="CU280" s="106"/>
      <c r="CV280" s="106"/>
      <c r="CW280" s="106"/>
    </row>
    <row r="281" spans="1:101" s="108" customFormat="1" x14ac:dyDescent="0.25">
      <c r="A281" s="67"/>
      <c r="B281" s="73"/>
      <c r="C281" s="74"/>
      <c r="D281" s="73"/>
      <c r="E281" s="73"/>
      <c r="F281" s="75"/>
      <c r="G281" s="73"/>
      <c r="H281" s="76"/>
      <c r="I281" s="77"/>
      <c r="J281" s="77"/>
      <c r="K281" s="77"/>
      <c r="L281" s="77"/>
      <c r="M281" s="78"/>
      <c r="N281" s="77"/>
      <c r="O281" s="77"/>
      <c r="P281" s="77"/>
      <c r="Q281" s="77"/>
      <c r="R281" s="79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 s="106"/>
      <c r="BQ281" s="106"/>
      <c r="BR281" s="106"/>
      <c r="BS281" s="106"/>
      <c r="BT281" s="106"/>
      <c r="BU281" s="106"/>
      <c r="BV281" s="106"/>
      <c r="BW281" s="106"/>
      <c r="BX281" s="106"/>
      <c r="BY281" s="106"/>
      <c r="BZ281" s="106"/>
      <c r="CA281" s="106"/>
      <c r="CB281" s="106"/>
      <c r="CC281" s="106"/>
      <c r="CD281" s="106"/>
      <c r="CE281" s="106"/>
      <c r="CF281" s="106"/>
      <c r="CG281" s="106"/>
      <c r="CH281" s="106"/>
      <c r="CI281" s="106"/>
      <c r="CJ281" s="106"/>
      <c r="CK281" s="106"/>
      <c r="CL281" s="106"/>
      <c r="CM281" s="106"/>
      <c r="CN281" s="106"/>
      <c r="CO281" s="106"/>
      <c r="CP281" s="106"/>
      <c r="CQ281" s="106"/>
      <c r="CR281" s="106"/>
      <c r="CS281" s="106"/>
      <c r="CT281" s="106"/>
      <c r="CU281" s="106"/>
      <c r="CV281" s="106"/>
      <c r="CW281" s="106"/>
    </row>
    <row r="282" spans="1:101" s="108" customFormat="1" x14ac:dyDescent="0.25">
      <c r="A282" s="67"/>
      <c r="B282" s="73"/>
      <c r="C282" s="74"/>
      <c r="D282" s="73"/>
      <c r="E282" s="73"/>
      <c r="F282" s="75"/>
      <c r="G282" s="73"/>
      <c r="H282" s="76"/>
      <c r="I282" s="77"/>
      <c r="J282" s="77"/>
      <c r="K282" s="77"/>
      <c r="L282" s="77"/>
      <c r="M282" s="78"/>
      <c r="N282" s="77"/>
      <c r="O282" s="77"/>
      <c r="P282" s="77"/>
      <c r="Q282" s="77"/>
      <c r="R282" s="79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  <c r="BV282" s="106"/>
      <c r="BW282" s="106"/>
      <c r="BX282" s="106"/>
      <c r="BY282" s="106"/>
      <c r="BZ282" s="106"/>
      <c r="CA282" s="106"/>
      <c r="CB282" s="106"/>
      <c r="CC282" s="106"/>
      <c r="CD282" s="106"/>
      <c r="CE282" s="106"/>
      <c r="CF282" s="106"/>
      <c r="CG282" s="106"/>
      <c r="CH282" s="106"/>
      <c r="CI282" s="106"/>
      <c r="CJ282" s="106"/>
      <c r="CK282" s="106"/>
      <c r="CL282" s="106"/>
      <c r="CM282" s="106"/>
      <c r="CN282" s="106"/>
      <c r="CO282" s="106"/>
      <c r="CP282" s="106"/>
      <c r="CQ282" s="106"/>
      <c r="CR282" s="106"/>
      <c r="CS282" s="106"/>
      <c r="CT282" s="106"/>
      <c r="CU282" s="106"/>
      <c r="CV282" s="106"/>
      <c r="CW282" s="106"/>
    </row>
    <row r="283" spans="1:101" s="108" customFormat="1" x14ac:dyDescent="0.25">
      <c r="A283" s="67"/>
      <c r="B283" s="73"/>
      <c r="C283" s="74"/>
      <c r="D283" s="73"/>
      <c r="E283" s="73"/>
      <c r="F283" s="75"/>
      <c r="G283" s="73"/>
      <c r="H283" s="76"/>
      <c r="I283" s="77"/>
      <c r="J283" s="77"/>
      <c r="K283" s="77"/>
      <c r="L283" s="77"/>
      <c r="M283" s="78"/>
      <c r="N283" s="77"/>
      <c r="O283" s="77"/>
      <c r="P283" s="77"/>
      <c r="Q283" s="77"/>
      <c r="R283" s="79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6"/>
      <c r="BR283" s="106"/>
      <c r="BS283" s="106"/>
      <c r="BT283" s="106"/>
      <c r="BU283" s="106"/>
      <c r="BV283" s="106"/>
      <c r="BW283" s="106"/>
      <c r="BX283" s="106"/>
      <c r="BY283" s="106"/>
      <c r="BZ283" s="106"/>
      <c r="CA283" s="106"/>
      <c r="CB283" s="106"/>
      <c r="CC283" s="106"/>
      <c r="CD283" s="106"/>
      <c r="CE283" s="106"/>
      <c r="CF283" s="106"/>
      <c r="CG283" s="106"/>
      <c r="CH283" s="106"/>
      <c r="CI283" s="106"/>
      <c r="CJ283" s="106"/>
      <c r="CK283" s="106"/>
      <c r="CL283" s="106"/>
      <c r="CM283" s="106"/>
      <c r="CN283" s="106"/>
      <c r="CO283" s="106"/>
      <c r="CP283" s="106"/>
      <c r="CQ283" s="106"/>
      <c r="CR283" s="106"/>
      <c r="CS283" s="106"/>
      <c r="CT283" s="106"/>
      <c r="CU283" s="106"/>
      <c r="CV283" s="106"/>
      <c r="CW283" s="106"/>
    </row>
    <row r="284" spans="1:101" s="108" customFormat="1" x14ac:dyDescent="0.25">
      <c r="A284" s="67"/>
      <c r="B284" s="73"/>
      <c r="C284" s="74"/>
      <c r="D284" s="73"/>
      <c r="E284" s="73"/>
      <c r="F284" s="75"/>
      <c r="G284" s="73"/>
      <c r="H284" s="76"/>
      <c r="I284" s="77"/>
      <c r="J284" s="77"/>
      <c r="K284" s="77"/>
      <c r="L284" s="77"/>
      <c r="M284" s="78"/>
      <c r="N284" s="77"/>
      <c r="O284" s="77"/>
      <c r="P284" s="77"/>
      <c r="Q284" s="77"/>
      <c r="R284" s="79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6"/>
      <c r="BQ284" s="106"/>
      <c r="BR284" s="106"/>
      <c r="BS284" s="106"/>
      <c r="BT284" s="106"/>
      <c r="BU284" s="106"/>
      <c r="BV284" s="106"/>
      <c r="BW284" s="106"/>
      <c r="BX284" s="106"/>
      <c r="BY284" s="106"/>
      <c r="BZ284" s="106"/>
      <c r="CA284" s="106"/>
      <c r="CB284" s="106"/>
      <c r="CC284" s="106"/>
      <c r="CD284" s="106"/>
      <c r="CE284" s="106"/>
      <c r="CF284" s="106"/>
      <c r="CG284" s="106"/>
      <c r="CH284" s="106"/>
      <c r="CI284" s="106"/>
      <c r="CJ284" s="106"/>
      <c r="CK284" s="106"/>
      <c r="CL284" s="106"/>
      <c r="CM284" s="106"/>
      <c r="CN284" s="106"/>
      <c r="CO284" s="106"/>
      <c r="CP284" s="106"/>
      <c r="CQ284" s="106"/>
      <c r="CR284" s="106"/>
      <c r="CS284" s="106"/>
      <c r="CT284" s="106"/>
      <c r="CU284" s="106"/>
      <c r="CV284" s="106"/>
      <c r="CW284" s="106"/>
    </row>
    <row r="285" spans="1:101" s="108" customFormat="1" x14ac:dyDescent="0.25">
      <c r="A285" s="67"/>
      <c r="B285" s="73"/>
      <c r="C285" s="74"/>
      <c r="D285" s="73"/>
      <c r="E285" s="73"/>
      <c r="F285" s="75"/>
      <c r="G285" s="73"/>
      <c r="H285" s="76"/>
      <c r="I285" s="77"/>
      <c r="J285" s="77"/>
      <c r="K285" s="77"/>
      <c r="L285" s="77"/>
      <c r="M285" s="78"/>
      <c r="N285" s="77"/>
      <c r="O285" s="77"/>
      <c r="P285" s="77"/>
      <c r="Q285" s="77"/>
      <c r="R285" s="79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 s="106"/>
      <c r="BQ285" s="106"/>
      <c r="BR285" s="106"/>
      <c r="BS285" s="106"/>
      <c r="BT285" s="106"/>
      <c r="BU285" s="106"/>
      <c r="BV285" s="106"/>
      <c r="BW285" s="106"/>
      <c r="BX285" s="106"/>
      <c r="BY285" s="106"/>
      <c r="BZ285" s="106"/>
      <c r="CA285" s="106"/>
      <c r="CB285" s="106"/>
      <c r="CC285" s="106"/>
      <c r="CD285" s="106"/>
      <c r="CE285" s="106"/>
      <c r="CF285" s="106"/>
      <c r="CG285" s="106"/>
      <c r="CH285" s="106"/>
      <c r="CI285" s="106"/>
      <c r="CJ285" s="106"/>
      <c r="CK285" s="106"/>
      <c r="CL285" s="106"/>
      <c r="CM285" s="106"/>
      <c r="CN285" s="106"/>
      <c r="CO285" s="106"/>
      <c r="CP285" s="106"/>
      <c r="CQ285" s="106"/>
      <c r="CR285" s="106"/>
      <c r="CS285" s="106"/>
      <c r="CT285" s="106"/>
      <c r="CU285" s="106"/>
      <c r="CV285" s="106"/>
      <c r="CW285" s="106"/>
    </row>
    <row r="286" spans="1:101" s="108" customFormat="1" x14ac:dyDescent="0.25">
      <c r="A286" s="67"/>
      <c r="B286" s="73"/>
      <c r="C286" s="74"/>
      <c r="D286" s="73"/>
      <c r="E286" s="73"/>
      <c r="F286" s="75"/>
      <c r="G286" s="73"/>
      <c r="H286" s="76"/>
      <c r="I286" s="77"/>
      <c r="J286" s="77"/>
      <c r="K286" s="77"/>
      <c r="L286" s="77"/>
      <c r="M286" s="78"/>
      <c r="N286" s="77"/>
      <c r="O286" s="77"/>
      <c r="P286" s="77"/>
      <c r="Q286" s="77"/>
      <c r="R286" s="79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6"/>
      <c r="BQ286" s="106"/>
      <c r="BR286" s="106"/>
      <c r="BS286" s="106"/>
      <c r="BT286" s="106"/>
      <c r="BU286" s="106"/>
      <c r="BV286" s="106"/>
      <c r="BW286" s="106"/>
      <c r="BX286" s="106"/>
      <c r="BY286" s="106"/>
      <c r="BZ286" s="106"/>
      <c r="CA286" s="106"/>
      <c r="CB286" s="106"/>
      <c r="CC286" s="106"/>
      <c r="CD286" s="106"/>
      <c r="CE286" s="106"/>
      <c r="CF286" s="106"/>
      <c r="CG286" s="106"/>
      <c r="CH286" s="106"/>
      <c r="CI286" s="106"/>
      <c r="CJ286" s="106"/>
      <c r="CK286" s="106"/>
      <c r="CL286" s="106"/>
      <c r="CM286" s="106"/>
      <c r="CN286" s="106"/>
      <c r="CO286" s="106"/>
      <c r="CP286" s="106"/>
      <c r="CQ286" s="106"/>
      <c r="CR286" s="106"/>
      <c r="CS286" s="106"/>
      <c r="CT286" s="106"/>
      <c r="CU286" s="106"/>
      <c r="CV286" s="106"/>
      <c r="CW286" s="106"/>
    </row>
    <row r="287" spans="1:101" s="108" customFormat="1" x14ac:dyDescent="0.25">
      <c r="A287" s="67"/>
      <c r="B287" s="73"/>
      <c r="C287" s="74"/>
      <c r="D287" s="73"/>
      <c r="E287" s="73"/>
      <c r="F287" s="75"/>
      <c r="G287" s="73"/>
      <c r="H287" s="76"/>
      <c r="I287" s="77"/>
      <c r="J287" s="77"/>
      <c r="K287" s="77"/>
      <c r="L287" s="77"/>
      <c r="M287" s="78"/>
      <c r="N287" s="77"/>
      <c r="O287" s="77"/>
      <c r="P287" s="77"/>
      <c r="Q287" s="77"/>
      <c r="R287" s="79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 s="106"/>
      <c r="BQ287" s="106"/>
      <c r="BR287" s="106"/>
      <c r="BS287" s="106"/>
      <c r="BT287" s="106"/>
      <c r="BU287" s="106"/>
      <c r="BV287" s="106"/>
      <c r="BW287" s="106"/>
      <c r="BX287" s="106"/>
      <c r="BY287" s="106"/>
      <c r="BZ287" s="106"/>
      <c r="CA287" s="106"/>
      <c r="CB287" s="106"/>
      <c r="CC287" s="106"/>
      <c r="CD287" s="106"/>
      <c r="CE287" s="106"/>
      <c r="CF287" s="106"/>
      <c r="CG287" s="106"/>
      <c r="CH287" s="106"/>
      <c r="CI287" s="106"/>
      <c r="CJ287" s="106"/>
      <c r="CK287" s="106"/>
      <c r="CL287" s="106"/>
      <c r="CM287" s="106"/>
      <c r="CN287" s="106"/>
      <c r="CO287" s="106"/>
      <c r="CP287" s="106"/>
      <c r="CQ287" s="106"/>
      <c r="CR287" s="106"/>
      <c r="CS287" s="106"/>
      <c r="CT287" s="106"/>
      <c r="CU287" s="106"/>
      <c r="CV287" s="106"/>
      <c r="CW287" s="106"/>
    </row>
    <row r="288" spans="1:101" s="108" customFormat="1" x14ac:dyDescent="0.25">
      <c r="A288" s="67"/>
      <c r="B288" s="73"/>
      <c r="C288" s="74"/>
      <c r="D288" s="73"/>
      <c r="E288" s="73"/>
      <c r="F288" s="75"/>
      <c r="G288" s="73"/>
      <c r="H288" s="76"/>
      <c r="I288" s="77"/>
      <c r="J288" s="77"/>
      <c r="K288" s="77"/>
      <c r="L288" s="77"/>
      <c r="M288" s="78"/>
      <c r="N288" s="77"/>
      <c r="O288" s="77"/>
      <c r="P288" s="77"/>
      <c r="Q288" s="77"/>
      <c r="R288" s="79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 s="106"/>
      <c r="BQ288" s="106"/>
      <c r="BR288" s="106"/>
      <c r="BS288" s="106"/>
      <c r="BT288" s="106"/>
      <c r="BU288" s="106"/>
      <c r="BV288" s="106"/>
      <c r="BW288" s="106"/>
      <c r="BX288" s="106"/>
      <c r="BY288" s="106"/>
      <c r="BZ288" s="106"/>
      <c r="CA288" s="106"/>
      <c r="CB288" s="106"/>
      <c r="CC288" s="106"/>
      <c r="CD288" s="106"/>
      <c r="CE288" s="106"/>
      <c r="CF288" s="106"/>
      <c r="CG288" s="106"/>
      <c r="CH288" s="106"/>
      <c r="CI288" s="106"/>
      <c r="CJ288" s="106"/>
      <c r="CK288" s="106"/>
      <c r="CL288" s="106"/>
      <c r="CM288" s="106"/>
      <c r="CN288" s="106"/>
      <c r="CO288" s="106"/>
      <c r="CP288" s="106"/>
      <c r="CQ288" s="106"/>
      <c r="CR288" s="106"/>
      <c r="CS288" s="106"/>
      <c r="CT288" s="106"/>
      <c r="CU288" s="106"/>
      <c r="CV288" s="106"/>
      <c r="CW288" s="106"/>
    </row>
    <row r="289" spans="1:101" s="108" customFormat="1" x14ac:dyDescent="0.25">
      <c r="A289" s="67"/>
      <c r="B289" s="73"/>
      <c r="C289" s="74"/>
      <c r="D289" s="73"/>
      <c r="E289" s="73"/>
      <c r="F289" s="75"/>
      <c r="G289" s="73"/>
      <c r="H289" s="76"/>
      <c r="I289" s="77"/>
      <c r="J289" s="77"/>
      <c r="K289" s="77"/>
      <c r="L289" s="77"/>
      <c r="M289" s="78"/>
      <c r="N289" s="77"/>
      <c r="O289" s="77"/>
      <c r="P289" s="77"/>
      <c r="Q289" s="77"/>
      <c r="R289" s="79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6"/>
      <c r="BQ289" s="106"/>
      <c r="BR289" s="106"/>
      <c r="BS289" s="106"/>
      <c r="BT289" s="106"/>
      <c r="BU289" s="106"/>
      <c r="BV289" s="106"/>
      <c r="BW289" s="106"/>
      <c r="BX289" s="106"/>
      <c r="BY289" s="106"/>
      <c r="BZ289" s="106"/>
      <c r="CA289" s="106"/>
      <c r="CB289" s="106"/>
      <c r="CC289" s="106"/>
      <c r="CD289" s="106"/>
      <c r="CE289" s="106"/>
      <c r="CF289" s="106"/>
      <c r="CG289" s="106"/>
      <c r="CH289" s="106"/>
      <c r="CI289" s="106"/>
      <c r="CJ289" s="106"/>
      <c r="CK289" s="106"/>
      <c r="CL289" s="106"/>
      <c r="CM289" s="106"/>
      <c r="CN289" s="106"/>
      <c r="CO289" s="106"/>
      <c r="CP289" s="106"/>
      <c r="CQ289" s="106"/>
      <c r="CR289" s="106"/>
      <c r="CS289" s="106"/>
      <c r="CT289" s="106"/>
      <c r="CU289" s="106"/>
      <c r="CV289" s="106"/>
      <c r="CW289" s="106"/>
    </row>
    <row r="290" spans="1:101" s="108" customFormat="1" x14ac:dyDescent="0.25">
      <c r="A290" s="67"/>
      <c r="B290" s="73"/>
      <c r="C290" s="74"/>
      <c r="D290" s="73"/>
      <c r="E290" s="73"/>
      <c r="F290" s="75"/>
      <c r="G290" s="73"/>
      <c r="H290" s="76"/>
      <c r="I290" s="77"/>
      <c r="J290" s="77"/>
      <c r="K290" s="77"/>
      <c r="L290" s="77"/>
      <c r="M290" s="78"/>
      <c r="N290" s="77"/>
      <c r="O290" s="77"/>
      <c r="P290" s="77"/>
      <c r="Q290" s="77"/>
      <c r="R290" s="79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  <c r="BV290" s="106"/>
      <c r="BW290" s="106"/>
      <c r="BX290" s="106"/>
      <c r="BY290" s="106"/>
      <c r="BZ290" s="106"/>
      <c r="CA290" s="106"/>
      <c r="CB290" s="106"/>
      <c r="CC290" s="106"/>
      <c r="CD290" s="106"/>
      <c r="CE290" s="106"/>
      <c r="CF290" s="106"/>
      <c r="CG290" s="106"/>
      <c r="CH290" s="106"/>
      <c r="CI290" s="106"/>
      <c r="CJ290" s="106"/>
      <c r="CK290" s="106"/>
      <c r="CL290" s="106"/>
      <c r="CM290" s="106"/>
      <c r="CN290" s="106"/>
      <c r="CO290" s="106"/>
      <c r="CP290" s="106"/>
      <c r="CQ290" s="106"/>
      <c r="CR290" s="106"/>
      <c r="CS290" s="106"/>
      <c r="CT290" s="106"/>
      <c r="CU290" s="106"/>
      <c r="CV290" s="106"/>
      <c r="CW290" s="106"/>
    </row>
    <row r="291" spans="1:101" s="108" customFormat="1" x14ac:dyDescent="0.25">
      <c r="A291" s="67"/>
      <c r="B291" s="73"/>
      <c r="C291" s="74"/>
      <c r="D291" s="73"/>
      <c r="E291" s="73"/>
      <c r="F291" s="75"/>
      <c r="G291" s="73"/>
      <c r="H291" s="76"/>
      <c r="I291" s="77"/>
      <c r="J291" s="77"/>
      <c r="K291" s="77"/>
      <c r="L291" s="77"/>
      <c r="M291" s="78"/>
      <c r="N291" s="77"/>
      <c r="O291" s="77"/>
      <c r="P291" s="77"/>
      <c r="Q291" s="77"/>
      <c r="R291" s="79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6"/>
      <c r="BQ291" s="106"/>
      <c r="BR291" s="106"/>
      <c r="BS291" s="106"/>
      <c r="BT291" s="106"/>
      <c r="BU291" s="106"/>
      <c r="BV291" s="106"/>
      <c r="BW291" s="106"/>
      <c r="BX291" s="106"/>
      <c r="BY291" s="106"/>
      <c r="BZ291" s="106"/>
      <c r="CA291" s="106"/>
      <c r="CB291" s="106"/>
      <c r="CC291" s="106"/>
      <c r="CD291" s="106"/>
      <c r="CE291" s="106"/>
      <c r="CF291" s="106"/>
      <c r="CG291" s="106"/>
      <c r="CH291" s="106"/>
      <c r="CI291" s="106"/>
      <c r="CJ291" s="106"/>
      <c r="CK291" s="106"/>
      <c r="CL291" s="106"/>
      <c r="CM291" s="106"/>
      <c r="CN291" s="106"/>
      <c r="CO291" s="106"/>
      <c r="CP291" s="106"/>
      <c r="CQ291" s="106"/>
      <c r="CR291" s="106"/>
      <c r="CS291" s="106"/>
      <c r="CT291" s="106"/>
      <c r="CU291" s="106"/>
      <c r="CV291" s="106"/>
      <c r="CW291" s="106"/>
    </row>
    <row r="292" spans="1:101" s="108" customFormat="1" x14ac:dyDescent="0.25">
      <c r="A292" s="67"/>
      <c r="B292" s="73"/>
      <c r="C292" s="74"/>
      <c r="D292" s="73"/>
      <c r="E292" s="73"/>
      <c r="F292" s="75"/>
      <c r="G292" s="73"/>
      <c r="H292" s="76"/>
      <c r="I292" s="77"/>
      <c r="J292" s="77"/>
      <c r="K292" s="77"/>
      <c r="L292" s="77"/>
      <c r="M292" s="78"/>
      <c r="N292" s="77"/>
      <c r="O292" s="77"/>
      <c r="P292" s="77"/>
      <c r="Q292" s="77"/>
      <c r="R292" s="79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6"/>
      <c r="BU292" s="106"/>
      <c r="BV292" s="106"/>
      <c r="BW292" s="106"/>
      <c r="BX292" s="106"/>
      <c r="BY292" s="106"/>
      <c r="BZ292" s="106"/>
      <c r="CA292" s="106"/>
      <c r="CB292" s="106"/>
      <c r="CC292" s="106"/>
      <c r="CD292" s="106"/>
      <c r="CE292" s="106"/>
      <c r="CF292" s="106"/>
      <c r="CG292" s="106"/>
      <c r="CH292" s="106"/>
      <c r="CI292" s="106"/>
      <c r="CJ292" s="106"/>
      <c r="CK292" s="106"/>
      <c r="CL292" s="106"/>
      <c r="CM292" s="106"/>
      <c r="CN292" s="106"/>
      <c r="CO292" s="106"/>
      <c r="CP292" s="106"/>
      <c r="CQ292" s="106"/>
      <c r="CR292" s="106"/>
      <c r="CS292" s="106"/>
      <c r="CT292" s="106"/>
      <c r="CU292" s="106"/>
      <c r="CV292" s="106"/>
      <c r="CW292" s="106"/>
    </row>
    <row r="293" spans="1:101" s="108" customFormat="1" x14ac:dyDescent="0.25">
      <c r="A293" s="67"/>
      <c r="B293" s="73"/>
      <c r="C293" s="74"/>
      <c r="D293" s="73"/>
      <c r="E293" s="73"/>
      <c r="F293" s="75"/>
      <c r="G293" s="73"/>
      <c r="H293" s="76"/>
      <c r="I293" s="77"/>
      <c r="J293" s="77"/>
      <c r="K293" s="77"/>
      <c r="L293" s="77"/>
      <c r="M293" s="78"/>
      <c r="N293" s="77"/>
      <c r="O293" s="77"/>
      <c r="P293" s="77"/>
      <c r="Q293" s="77"/>
      <c r="R293" s="79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  <c r="BQ293" s="106"/>
      <c r="BR293" s="106"/>
      <c r="BS293" s="106"/>
      <c r="BT293" s="106"/>
      <c r="BU293" s="106"/>
      <c r="BV293" s="106"/>
      <c r="BW293" s="106"/>
      <c r="BX293" s="106"/>
      <c r="BY293" s="106"/>
      <c r="BZ293" s="106"/>
      <c r="CA293" s="106"/>
      <c r="CB293" s="106"/>
      <c r="CC293" s="106"/>
      <c r="CD293" s="106"/>
      <c r="CE293" s="106"/>
      <c r="CF293" s="106"/>
      <c r="CG293" s="106"/>
      <c r="CH293" s="106"/>
      <c r="CI293" s="106"/>
      <c r="CJ293" s="106"/>
      <c r="CK293" s="106"/>
      <c r="CL293" s="106"/>
      <c r="CM293" s="106"/>
      <c r="CN293" s="106"/>
      <c r="CO293" s="106"/>
      <c r="CP293" s="106"/>
      <c r="CQ293" s="106"/>
      <c r="CR293" s="106"/>
      <c r="CS293" s="106"/>
      <c r="CT293" s="106"/>
      <c r="CU293" s="106"/>
      <c r="CV293" s="106"/>
      <c r="CW293" s="106"/>
    </row>
    <row r="294" spans="1:101" s="108" customFormat="1" x14ac:dyDescent="0.25">
      <c r="A294" s="67"/>
      <c r="B294" s="73"/>
      <c r="C294" s="74"/>
      <c r="D294" s="73"/>
      <c r="E294" s="73"/>
      <c r="F294" s="75"/>
      <c r="G294" s="73"/>
      <c r="H294" s="76"/>
      <c r="I294" s="77"/>
      <c r="J294" s="77"/>
      <c r="K294" s="77"/>
      <c r="L294" s="77"/>
      <c r="M294" s="78"/>
      <c r="N294" s="77"/>
      <c r="O294" s="77"/>
      <c r="P294" s="77"/>
      <c r="Q294" s="77"/>
      <c r="R294" s="79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6"/>
      <c r="BQ294" s="106"/>
      <c r="BR294" s="106"/>
      <c r="BS294" s="106"/>
      <c r="BT294" s="106"/>
      <c r="BU294" s="106"/>
      <c r="BV294" s="106"/>
      <c r="BW294" s="106"/>
      <c r="BX294" s="106"/>
      <c r="BY294" s="106"/>
      <c r="BZ294" s="106"/>
      <c r="CA294" s="106"/>
      <c r="CB294" s="106"/>
      <c r="CC294" s="106"/>
      <c r="CD294" s="106"/>
      <c r="CE294" s="106"/>
      <c r="CF294" s="106"/>
      <c r="CG294" s="106"/>
      <c r="CH294" s="106"/>
      <c r="CI294" s="106"/>
      <c r="CJ294" s="106"/>
      <c r="CK294" s="106"/>
      <c r="CL294" s="106"/>
      <c r="CM294" s="106"/>
      <c r="CN294" s="106"/>
      <c r="CO294" s="106"/>
      <c r="CP294" s="106"/>
      <c r="CQ294" s="106"/>
      <c r="CR294" s="106"/>
      <c r="CS294" s="106"/>
      <c r="CT294" s="106"/>
      <c r="CU294" s="106"/>
      <c r="CV294" s="106"/>
      <c r="CW294" s="106"/>
    </row>
    <row r="295" spans="1:101" s="108" customFormat="1" x14ac:dyDescent="0.25">
      <c r="A295" s="67"/>
      <c r="B295" s="73"/>
      <c r="C295" s="74"/>
      <c r="D295" s="73"/>
      <c r="E295" s="73"/>
      <c r="F295" s="75"/>
      <c r="G295" s="73"/>
      <c r="H295" s="76"/>
      <c r="I295" s="77"/>
      <c r="J295" s="77"/>
      <c r="K295" s="77"/>
      <c r="L295" s="77"/>
      <c r="M295" s="78"/>
      <c r="N295" s="77"/>
      <c r="O295" s="77"/>
      <c r="P295" s="77"/>
      <c r="Q295" s="77"/>
      <c r="R295" s="79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6"/>
      <c r="BQ295" s="106"/>
      <c r="BR295" s="106"/>
      <c r="BS295" s="106"/>
      <c r="BT295" s="106"/>
      <c r="BU295" s="106"/>
      <c r="BV295" s="106"/>
      <c r="BW295" s="106"/>
      <c r="BX295" s="106"/>
      <c r="BY295" s="106"/>
      <c r="BZ295" s="106"/>
      <c r="CA295" s="106"/>
      <c r="CB295" s="106"/>
      <c r="CC295" s="106"/>
      <c r="CD295" s="106"/>
      <c r="CE295" s="106"/>
      <c r="CF295" s="106"/>
      <c r="CG295" s="106"/>
      <c r="CH295" s="106"/>
      <c r="CI295" s="106"/>
      <c r="CJ295" s="106"/>
      <c r="CK295" s="106"/>
      <c r="CL295" s="106"/>
      <c r="CM295" s="106"/>
      <c r="CN295" s="106"/>
      <c r="CO295" s="106"/>
      <c r="CP295" s="106"/>
      <c r="CQ295" s="106"/>
      <c r="CR295" s="106"/>
      <c r="CS295" s="106"/>
      <c r="CT295" s="106"/>
      <c r="CU295" s="106"/>
      <c r="CV295" s="106"/>
      <c r="CW295" s="106"/>
    </row>
    <row r="296" spans="1:101" s="108" customFormat="1" x14ac:dyDescent="0.25">
      <c r="A296" s="67"/>
      <c r="B296" s="73"/>
      <c r="C296" s="74"/>
      <c r="D296" s="73"/>
      <c r="E296" s="73"/>
      <c r="F296" s="75"/>
      <c r="G296" s="73"/>
      <c r="H296" s="76"/>
      <c r="I296" s="77"/>
      <c r="J296" s="77"/>
      <c r="K296" s="77"/>
      <c r="L296" s="77"/>
      <c r="M296" s="78"/>
      <c r="N296" s="77"/>
      <c r="O296" s="77"/>
      <c r="P296" s="77"/>
      <c r="Q296" s="77"/>
      <c r="R296" s="79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6"/>
      <c r="BQ296" s="106"/>
      <c r="BR296" s="106"/>
      <c r="BS296" s="106"/>
      <c r="BT296" s="106"/>
      <c r="BU296" s="106"/>
      <c r="BV296" s="106"/>
      <c r="BW296" s="106"/>
      <c r="BX296" s="106"/>
      <c r="BY296" s="106"/>
      <c r="BZ296" s="106"/>
      <c r="CA296" s="106"/>
      <c r="CB296" s="106"/>
      <c r="CC296" s="106"/>
      <c r="CD296" s="106"/>
      <c r="CE296" s="106"/>
      <c r="CF296" s="106"/>
      <c r="CG296" s="106"/>
      <c r="CH296" s="106"/>
      <c r="CI296" s="106"/>
      <c r="CJ296" s="106"/>
      <c r="CK296" s="106"/>
      <c r="CL296" s="106"/>
      <c r="CM296" s="106"/>
      <c r="CN296" s="106"/>
      <c r="CO296" s="106"/>
      <c r="CP296" s="106"/>
      <c r="CQ296" s="106"/>
      <c r="CR296" s="106"/>
      <c r="CS296" s="106"/>
      <c r="CT296" s="106"/>
      <c r="CU296" s="106"/>
      <c r="CV296" s="106"/>
      <c r="CW296" s="106"/>
    </row>
    <row r="297" spans="1:101" s="108" customFormat="1" x14ac:dyDescent="0.25">
      <c r="A297" s="67"/>
      <c r="B297" s="73"/>
      <c r="C297" s="74"/>
      <c r="D297" s="73"/>
      <c r="E297" s="73"/>
      <c r="F297" s="75"/>
      <c r="G297" s="73"/>
      <c r="H297" s="76"/>
      <c r="I297" s="77"/>
      <c r="J297" s="77"/>
      <c r="K297" s="77"/>
      <c r="L297" s="77"/>
      <c r="M297" s="78"/>
      <c r="N297" s="77"/>
      <c r="O297" s="77"/>
      <c r="P297" s="77"/>
      <c r="Q297" s="77"/>
      <c r="R297" s="79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O297" s="106"/>
      <c r="BP297" s="106"/>
      <c r="BQ297" s="106"/>
      <c r="BR297" s="106"/>
      <c r="BS297" s="106"/>
      <c r="BT297" s="106"/>
      <c r="BU297" s="106"/>
      <c r="BV297" s="106"/>
      <c r="BW297" s="106"/>
      <c r="BX297" s="106"/>
      <c r="BY297" s="106"/>
      <c r="BZ297" s="106"/>
      <c r="CA297" s="106"/>
      <c r="CB297" s="106"/>
      <c r="CC297" s="106"/>
      <c r="CD297" s="106"/>
      <c r="CE297" s="106"/>
      <c r="CF297" s="106"/>
      <c r="CG297" s="106"/>
      <c r="CH297" s="106"/>
      <c r="CI297" s="106"/>
      <c r="CJ297" s="106"/>
      <c r="CK297" s="106"/>
      <c r="CL297" s="106"/>
      <c r="CM297" s="106"/>
      <c r="CN297" s="106"/>
      <c r="CO297" s="106"/>
      <c r="CP297" s="106"/>
      <c r="CQ297" s="106"/>
      <c r="CR297" s="106"/>
      <c r="CS297" s="106"/>
      <c r="CT297" s="106"/>
      <c r="CU297" s="106"/>
      <c r="CV297" s="106"/>
      <c r="CW297" s="106"/>
    </row>
    <row r="298" spans="1:101" s="108" customFormat="1" x14ac:dyDescent="0.25">
      <c r="A298" s="67"/>
      <c r="B298" s="73"/>
      <c r="C298" s="74"/>
      <c r="D298" s="73"/>
      <c r="E298" s="73"/>
      <c r="F298" s="75"/>
      <c r="G298" s="73"/>
      <c r="H298" s="76"/>
      <c r="I298" s="77"/>
      <c r="J298" s="77"/>
      <c r="K298" s="77"/>
      <c r="L298" s="77"/>
      <c r="M298" s="78"/>
      <c r="N298" s="77"/>
      <c r="O298" s="77"/>
      <c r="P298" s="77"/>
      <c r="Q298" s="77"/>
      <c r="R298" s="79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  <c r="BV298" s="106"/>
      <c r="BW298" s="106"/>
      <c r="BX298" s="106"/>
      <c r="BY298" s="106"/>
      <c r="BZ298" s="106"/>
      <c r="CA298" s="106"/>
      <c r="CB298" s="106"/>
      <c r="CC298" s="106"/>
      <c r="CD298" s="106"/>
      <c r="CE298" s="106"/>
      <c r="CF298" s="106"/>
      <c r="CG298" s="106"/>
      <c r="CH298" s="106"/>
      <c r="CI298" s="106"/>
      <c r="CJ298" s="106"/>
      <c r="CK298" s="106"/>
      <c r="CL298" s="106"/>
      <c r="CM298" s="106"/>
      <c r="CN298" s="106"/>
      <c r="CO298" s="106"/>
      <c r="CP298" s="106"/>
      <c r="CQ298" s="106"/>
      <c r="CR298" s="106"/>
      <c r="CS298" s="106"/>
      <c r="CT298" s="106"/>
      <c r="CU298" s="106"/>
      <c r="CV298" s="106"/>
      <c r="CW298" s="106"/>
    </row>
    <row r="299" spans="1:101" s="108" customFormat="1" x14ac:dyDescent="0.25">
      <c r="A299" s="67"/>
      <c r="B299" s="73"/>
      <c r="C299" s="74"/>
      <c r="D299" s="73"/>
      <c r="E299" s="73"/>
      <c r="F299" s="75"/>
      <c r="G299" s="73"/>
      <c r="H299" s="76"/>
      <c r="I299" s="77"/>
      <c r="J299" s="77"/>
      <c r="K299" s="77"/>
      <c r="L299" s="77"/>
      <c r="M299" s="78"/>
      <c r="N299" s="77"/>
      <c r="O299" s="77"/>
      <c r="P299" s="77"/>
      <c r="Q299" s="77"/>
      <c r="R299" s="79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O299" s="106"/>
      <c r="BP299" s="106"/>
      <c r="BQ299" s="106"/>
      <c r="BR299" s="106"/>
      <c r="BS299" s="106"/>
      <c r="BT299" s="106"/>
      <c r="BU299" s="106"/>
      <c r="BV299" s="106"/>
      <c r="BW299" s="106"/>
      <c r="BX299" s="106"/>
      <c r="BY299" s="106"/>
      <c r="BZ299" s="106"/>
      <c r="CA299" s="106"/>
      <c r="CB299" s="106"/>
      <c r="CC299" s="106"/>
      <c r="CD299" s="106"/>
      <c r="CE299" s="106"/>
      <c r="CF299" s="106"/>
      <c r="CG299" s="106"/>
      <c r="CH299" s="106"/>
      <c r="CI299" s="106"/>
      <c r="CJ299" s="106"/>
      <c r="CK299" s="106"/>
      <c r="CL299" s="106"/>
      <c r="CM299" s="106"/>
      <c r="CN299" s="106"/>
      <c r="CO299" s="106"/>
      <c r="CP299" s="106"/>
      <c r="CQ299" s="106"/>
      <c r="CR299" s="106"/>
      <c r="CS299" s="106"/>
      <c r="CT299" s="106"/>
      <c r="CU299" s="106"/>
      <c r="CV299" s="106"/>
      <c r="CW299" s="106"/>
    </row>
    <row r="300" spans="1:101" s="108" customFormat="1" x14ac:dyDescent="0.25">
      <c r="A300" s="67"/>
      <c r="B300" s="73"/>
      <c r="C300" s="74"/>
      <c r="D300" s="73"/>
      <c r="E300" s="73"/>
      <c r="F300" s="75"/>
      <c r="G300" s="73"/>
      <c r="H300" s="76"/>
      <c r="I300" s="77"/>
      <c r="J300" s="77"/>
      <c r="K300" s="77"/>
      <c r="L300" s="77"/>
      <c r="M300" s="78"/>
      <c r="N300" s="77"/>
      <c r="O300" s="77"/>
      <c r="P300" s="77"/>
      <c r="Q300" s="77"/>
      <c r="R300" s="79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06"/>
      <c r="BM300" s="106"/>
      <c r="BN300" s="106"/>
      <c r="BO300" s="106"/>
      <c r="BP300" s="106"/>
      <c r="BQ300" s="106"/>
      <c r="BR300" s="106"/>
      <c r="BS300" s="106"/>
      <c r="BT300" s="106"/>
      <c r="BU300" s="106"/>
      <c r="BV300" s="106"/>
      <c r="BW300" s="106"/>
      <c r="BX300" s="106"/>
      <c r="BY300" s="106"/>
      <c r="BZ300" s="106"/>
      <c r="CA300" s="106"/>
      <c r="CB300" s="106"/>
      <c r="CC300" s="106"/>
      <c r="CD300" s="106"/>
      <c r="CE300" s="106"/>
      <c r="CF300" s="106"/>
      <c r="CG300" s="106"/>
      <c r="CH300" s="106"/>
      <c r="CI300" s="106"/>
      <c r="CJ300" s="106"/>
      <c r="CK300" s="106"/>
      <c r="CL300" s="106"/>
      <c r="CM300" s="106"/>
      <c r="CN300" s="106"/>
      <c r="CO300" s="106"/>
      <c r="CP300" s="106"/>
      <c r="CQ300" s="106"/>
      <c r="CR300" s="106"/>
      <c r="CS300" s="106"/>
      <c r="CT300" s="106"/>
      <c r="CU300" s="106"/>
      <c r="CV300" s="106"/>
      <c r="CW300" s="106"/>
    </row>
    <row r="301" spans="1:101" s="108" customFormat="1" x14ac:dyDescent="0.25">
      <c r="A301" s="67"/>
      <c r="B301" s="73"/>
      <c r="C301" s="74"/>
      <c r="D301" s="73"/>
      <c r="E301" s="73"/>
      <c r="F301" s="75"/>
      <c r="G301" s="73"/>
      <c r="H301" s="76"/>
      <c r="I301" s="77"/>
      <c r="J301" s="77"/>
      <c r="K301" s="77"/>
      <c r="L301" s="77"/>
      <c r="M301" s="78"/>
      <c r="N301" s="77"/>
      <c r="O301" s="77"/>
      <c r="P301" s="77"/>
      <c r="Q301" s="77"/>
      <c r="R301" s="79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06"/>
      <c r="BM301" s="106"/>
      <c r="BN301" s="106"/>
      <c r="BO301" s="106"/>
      <c r="BP301" s="106"/>
      <c r="BQ301" s="106"/>
      <c r="BR301" s="106"/>
      <c r="BS301" s="106"/>
      <c r="BT301" s="106"/>
      <c r="BU301" s="106"/>
      <c r="BV301" s="106"/>
      <c r="BW301" s="106"/>
      <c r="BX301" s="106"/>
      <c r="BY301" s="106"/>
      <c r="BZ301" s="106"/>
      <c r="CA301" s="106"/>
      <c r="CB301" s="106"/>
      <c r="CC301" s="106"/>
      <c r="CD301" s="106"/>
      <c r="CE301" s="106"/>
      <c r="CF301" s="106"/>
      <c r="CG301" s="106"/>
      <c r="CH301" s="106"/>
      <c r="CI301" s="106"/>
      <c r="CJ301" s="106"/>
      <c r="CK301" s="106"/>
      <c r="CL301" s="106"/>
      <c r="CM301" s="106"/>
      <c r="CN301" s="106"/>
      <c r="CO301" s="106"/>
      <c r="CP301" s="106"/>
      <c r="CQ301" s="106"/>
      <c r="CR301" s="106"/>
      <c r="CS301" s="106"/>
      <c r="CT301" s="106"/>
      <c r="CU301" s="106"/>
      <c r="CV301" s="106"/>
      <c r="CW301" s="106"/>
    </row>
    <row r="302" spans="1:101" s="108" customFormat="1" x14ac:dyDescent="0.25">
      <c r="A302" s="67"/>
      <c r="B302" s="73"/>
      <c r="C302" s="74"/>
      <c r="D302" s="73"/>
      <c r="E302" s="73"/>
      <c r="F302" s="75"/>
      <c r="G302" s="73"/>
      <c r="H302" s="76"/>
      <c r="I302" s="77"/>
      <c r="J302" s="77"/>
      <c r="K302" s="77"/>
      <c r="L302" s="77"/>
      <c r="M302" s="78"/>
      <c r="N302" s="77"/>
      <c r="O302" s="77"/>
      <c r="P302" s="77"/>
      <c r="Q302" s="77"/>
      <c r="R302" s="79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06"/>
      <c r="BM302" s="106"/>
      <c r="BN302" s="106"/>
      <c r="BO302" s="106"/>
      <c r="BP302" s="106"/>
      <c r="BQ302" s="106"/>
      <c r="BR302" s="106"/>
      <c r="BS302" s="106"/>
      <c r="BT302" s="106"/>
      <c r="BU302" s="106"/>
      <c r="BV302" s="106"/>
      <c r="BW302" s="106"/>
      <c r="BX302" s="106"/>
      <c r="BY302" s="106"/>
      <c r="BZ302" s="106"/>
      <c r="CA302" s="106"/>
      <c r="CB302" s="106"/>
      <c r="CC302" s="106"/>
      <c r="CD302" s="106"/>
      <c r="CE302" s="106"/>
      <c r="CF302" s="106"/>
      <c r="CG302" s="106"/>
      <c r="CH302" s="106"/>
      <c r="CI302" s="106"/>
      <c r="CJ302" s="106"/>
      <c r="CK302" s="106"/>
      <c r="CL302" s="106"/>
      <c r="CM302" s="106"/>
      <c r="CN302" s="106"/>
      <c r="CO302" s="106"/>
      <c r="CP302" s="106"/>
      <c r="CQ302" s="106"/>
      <c r="CR302" s="106"/>
      <c r="CS302" s="106"/>
      <c r="CT302" s="106"/>
      <c r="CU302" s="106"/>
      <c r="CV302" s="106"/>
      <c r="CW302" s="106"/>
    </row>
    <row r="303" spans="1:101" s="108" customFormat="1" x14ac:dyDescent="0.25">
      <c r="A303" s="67"/>
      <c r="B303" s="73"/>
      <c r="C303" s="74"/>
      <c r="D303" s="73"/>
      <c r="E303" s="73"/>
      <c r="F303" s="75"/>
      <c r="G303" s="73"/>
      <c r="H303" s="76"/>
      <c r="I303" s="77"/>
      <c r="J303" s="77"/>
      <c r="K303" s="77"/>
      <c r="L303" s="77"/>
      <c r="M303" s="78"/>
      <c r="N303" s="77"/>
      <c r="O303" s="77"/>
      <c r="P303" s="77"/>
      <c r="Q303" s="77"/>
      <c r="R303" s="79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 s="106"/>
      <c r="BQ303" s="106"/>
      <c r="BR303" s="106"/>
      <c r="BS303" s="106"/>
      <c r="BT303" s="106"/>
      <c r="BU303" s="106"/>
      <c r="BV303" s="106"/>
      <c r="BW303" s="106"/>
      <c r="BX303" s="106"/>
      <c r="BY303" s="106"/>
      <c r="BZ303" s="106"/>
      <c r="CA303" s="106"/>
      <c r="CB303" s="106"/>
      <c r="CC303" s="106"/>
      <c r="CD303" s="106"/>
      <c r="CE303" s="106"/>
      <c r="CF303" s="106"/>
      <c r="CG303" s="106"/>
      <c r="CH303" s="106"/>
      <c r="CI303" s="106"/>
      <c r="CJ303" s="106"/>
      <c r="CK303" s="106"/>
      <c r="CL303" s="106"/>
      <c r="CM303" s="106"/>
      <c r="CN303" s="106"/>
      <c r="CO303" s="106"/>
      <c r="CP303" s="106"/>
      <c r="CQ303" s="106"/>
      <c r="CR303" s="106"/>
      <c r="CS303" s="106"/>
      <c r="CT303" s="106"/>
      <c r="CU303" s="106"/>
      <c r="CV303" s="106"/>
      <c r="CW303" s="106"/>
    </row>
    <row r="304" spans="1:101" s="108" customFormat="1" x14ac:dyDescent="0.25">
      <c r="A304" s="67"/>
      <c r="B304" s="73"/>
      <c r="C304" s="74"/>
      <c r="D304" s="73"/>
      <c r="E304" s="73"/>
      <c r="F304" s="75"/>
      <c r="G304" s="73"/>
      <c r="H304" s="76"/>
      <c r="I304" s="77"/>
      <c r="J304" s="77"/>
      <c r="K304" s="77"/>
      <c r="L304" s="77"/>
      <c r="M304" s="78"/>
      <c r="N304" s="77"/>
      <c r="O304" s="77"/>
      <c r="P304" s="77"/>
      <c r="Q304" s="77"/>
      <c r="R304" s="79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O304" s="106"/>
      <c r="BP304" s="106"/>
      <c r="BQ304" s="106"/>
      <c r="BR304" s="106"/>
      <c r="BS304" s="106"/>
      <c r="BT304" s="106"/>
      <c r="BU304" s="106"/>
      <c r="BV304" s="106"/>
      <c r="BW304" s="106"/>
      <c r="BX304" s="106"/>
      <c r="BY304" s="106"/>
      <c r="BZ304" s="106"/>
      <c r="CA304" s="106"/>
      <c r="CB304" s="106"/>
      <c r="CC304" s="106"/>
      <c r="CD304" s="106"/>
      <c r="CE304" s="106"/>
      <c r="CF304" s="106"/>
      <c r="CG304" s="106"/>
      <c r="CH304" s="106"/>
      <c r="CI304" s="106"/>
      <c r="CJ304" s="106"/>
      <c r="CK304" s="106"/>
      <c r="CL304" s="106"/>
      <c r="CM304" s="106"/>
      <c r="CN304" s="106"/>
      <c r="CO304" s="106"/>
      <c r="CP304" s="106"/>
      <c r="CQ304" s="106"/>
      <c r="CR304" s="106"/>
      <c r="CS304" s="106"/>
      <c r="CT304" s="106"/>
      <c r="CU304" s="106"/>
      <c r="CV304" s="106"/>
      <c r="CW304" s="106"/>
    </row>
    <row r="305" spans="1:101" s="108" customFormat="1" x14ac:dyDescent="0.25">
      <c r="A305" s="67"/>
      <c r="B305" s="73"/>
      <c r="C305" s="74"/>
      <c r="D305" s="73"/>
      <c r="E305" s="73"/>
      <c r="F305" s="75"/>
      <c r="G305" s="73"/>
      <c r="H305" s="76"/>
      <c r="I305" s="77"/>
      <c r="J305" s="77"/>
      <c r="K305" s="77"/>
      <c r="L305" s="77"/>
      <c r="M305" s="78"/>
      <c r="N305" s="77"/>
      <c r="O305" s="77"/>
      <c r="P305" s="77"/>
      <c r="Q305" s="77"/>
      <c r="R305" s="79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 s="106"/>
      <c r="BQ305" s="106"/>
      <c r="BR305" s="106"/>
      <c r="BS305" s="106"/>
      <c r="BT305" s="106"/>
      <c r="BU305" s="106"/>
      <c r="BV305" s="106"/>
      <c r="BW305" s="106"/>
      <c r="BX305" s="106"/>
      <c r="BY305" s="106"/>
      <c r="BZ305" s="106"/>
      <c r="CA305" s="106"/>
      <c r="CB305" s="106"/>
      <c r="CC305" s="106"/>
      <c r="CD305" s="106"/>
      <c r="CE305" s="106"/>
      <c r="CF305" s="106"/>
      <c r="CG305" s="106"/>
      <c r="CH305" s="106"/>
      <c r="CI305" s="106"/>
      <c r="CJ305" s="106"/>
      <c r="CK305" s="106"/>
      <c r="CL305" s="106"/>
      <c r="CM305" s="106"/>
      <c r="CN305" s="106"/>
      <c r="CO305" s="106"/>
      <c r="CP305" s="106"/>
      <c r="CQ305" s="106"/>
      <c r="CR305" s="106"/>
      <c r="CS305" s="106"/>
      <c r="CT305" s="106"/>
      <c r="CU305" s="106"/>
      <c r="CV305" s="106"/>
      <c r="CW305" s="106"/>
    </row>
    <row r="306" spans="1:101" s="108" customFormat="1" x14ac:dyDescent="0.25">
      <c r="A306" s="67"/>
      <c r="B306" s="73"/>
      <c r="C306" s="74"/>
      <c r="D306" s="73"/>
      <c r="E306" s="73"/>
      <c r="F306" s="75"/>
      <c r="G306" s="73"/>
      <c r="H306" s="76"/>
      <c r="I306" s="77"/>
      <c r="J306" s="77"/>
      <c r="K306" s="77"/>
      <c r="L306" s="77"/>
      <c r="M306" s="78"/>
      <c r="N306" s="77"/>
      <c r="O306" s="77"/>
      <c r="P306" s="77"/>
      <c r="Q306" s="77"/>
      <c r="R306" s="79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06"/>
      <c r="BM306" s="106"/>
      <c r="BN306" s="106"/>
      <c r="BO306" s="106"/>
      <c r="BP306" s="106"/>
      <c r="BQ306" s="106"/>
      <c r="BR306" s="106"/>
      <c r="BS306" s="106"/>
      <c r="BT306" s="106"/>
      <c r="BU306" s="106"/>
      <c r="BV306" s="106"/>
      <c r="BW306" s="106"/>
      <c r="BX306" s="106"/>
      <c r="BY306" s="106"/>
      <c r="BZ306" s="106"/>
      <c r="CA306" s="106"/>
      <c r="CB306" s="106"/>
      <c r="CC306" s="106"/>
      <c r="CD306" s="106"/>
      <c r="CE306" s="106"/>
      <c r="CF306" s="106"/>
      <c r="CG306" s="106"/>
      <c r="CH306" s="106"/>
      <c r="CI306" s="106"/>
      <c r="CJ306" s="106"/>
      <c r="CK306" s="106"/>
      <c r="CL306" s="106"/>
      <c r="CM306" s="106"/>
      <c r="CN306" s="106"/>
      <c r="CO306" s="106"/>
      <c r="CP306" s="106"/>
      <c r="CQ306" s="106"/>
      <c r="CR306" s="106"/>
      <c r="CS306" s="106"/>
      <c r="CT306" s="106"/>
      <c r="CU306" s="106"/>
      <c r="CV306" s="106"/>
      <c r="CW306" s="106"/>
    </row>
    <row r="307" spans="1:101" s="108" customFormat="1" x14ac:dyDescent="0.25">
      <c r="A307" s="67"/>
      <c r="B307" s="73"/>
      <c r="C307" s="74"/>
      <c r="D307" s="73"/>
      <c r="E307" s="73"/>
      <c r="F307" s="75"/>
      <c r="G307" s="73"/>
      <c r="H307" s="76"/>
      <c r="I307" s="77"/>
      <c r="J307" s="77"/>
      <c r="K307" s="77"/>
      <c r="L307" s="77"/>
      <c r="M307" s="78"/>
      <c r="N307" s="77"/>
      <c r="O307" s="77"/>
      <c r="P307" s="77"/>
      <c r="Q307" s="77"/>
      <c r="R307" s="79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  <c r="BV307" s="106"/>
      <c r="BW307" s="106"/>
      <c r="BX307" s="106"/>
      <c r="BY307" s="106"/>
      <c r="BZ307" s="106"/>
      <c r="CA307" s="106"/>
      <c r="CB307" s="106"/>
      <c r="CC307" s="106"/>
      <c r="CD307" s="106"/>
      <c r="CE307" s="106"/>
      <c r="CF307" s="106"/>
      <c r="CG307" s="106"/>
      <c r="CH307" s="106"/>
      <c r="CI307" s="106"/>
      <c r="CJ307" s="106"/>
      <c r="CK307" s="106"/>
      <c r="CL307" s="106"/>
      <c r="CM307" s="106"/>
      <c r="CN307" s="106"/>
      <c r="CO307" s="106"/>
      <c r="CP307" s="106"/>
      <c r="CQ307" s="106"/>
      <c r="CR307" s="106"/>
      <c r="CS307" s="106"/>
      <c r="CT307" s="106"/>
      <c r="CU307" s="106"/>
      <c r="CV307" s="106"/>
      <c r="CW307" s="106"/>
    </row>
    <row r="308" spans="1:101" s="108" customFormat="1" x14ac:dyDescent="0.25">
      <c r="A308" s="67"/>
      <c r="B308" s="73"/>
      <c r="C308" s="74"/>
      <c r="D308" s="73"/>
      <c r="E308" s="73"/>
      <c r="F308" s="75"/>
      <c r="G308" s="73"/>
      <c r="H308" s="76"/>
      <c r="I308" s="77"/>
      <c r="J308" s="77"/>
      <c r="K308" s="77"/>
      <c r="L308" s="77"/>
      <c r="M308" s="78"/>
      <c r="N308" s="77"/>
      <c r="O308" s="77"/>
      <c r="P308" s="77"/>
      <c r="Q308" s="77"/>
      <c r="R308" s="79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06"/>
      <c r="BM308" s="106"/>
      <c r="BN308" s="106"/>
      <c r="BO308" s="106"/>
      <c r="BP308" s="106"/>
      <c r="BQ308" s="106"/>
      <c r="BR308" s="106"/>
      <c r="BS308" s="106"/>
      <c r="BT308" s="106"/>
      <c r="BU308" s="106"/>
      <c r="BV308" s="106"/>
      <c r="BW308" s="106"/>
      <c r="BX308" s="106"/>
      <c r="BY308" s="106"/>
      <c r="BZ308" s="106"/>
      <c r="CA308" s="106"/>
      <c r="CB308" s="106"/>
      <c r="CC308" s="106"/>
      <c r="CD308" s="106"/>
      <c r="CE308" s="106"/>
      <c r="CF308" s="106"/>
      <c r="CG308" s="106"/>
      <c r="CH308" s="106"/>
      <c r="CI308" s="106"/>
      <c r="CJ308" s="106"/>
      <c r="CK308" s="106"/>
      <c r="CL308" s="106"/>
      <c r="CM308" s="106"/>
      <c r="CN308" s="106"/>
      <c r="CO308" s="106"/>
      <c r="CP308" s="106"/>
      <c r="CQ308" s="106"/>
      <c r="CR308" s="106"/>
      <c r="CS308" s="106"/>
      <c r="CT308" s="106"/>
      <c r="CU308" s="106"/>
      <c r="CV308" s="106"/>
      <c r="CW308" s="106"/>
    </row>
    <row r="309" spans="1:101" s="108" customFormat="1" x14ac:dyDescent="0.25">
      <c r="A309" s="67"/>
      <c r="B309" s="73"/>
      <c r="C309" s="74"/>
      <c r="D309" s="73"/>
      <c r="E309" s="73"/>
      <c r="F309" s="75"/>
      <c r="G309" s="73"/>
      <c r="H309" s="76"/>
      <c r="I309" s="77"/>
      <c r="J309" s="77"/>
      <c r="K309" s="77"/>
      <c r="L309" s="77"/>
      <c r="M309" s="78"/>
      <c r="N309" s="77"/>
      <c r="O309" s="77"/>
      <c r="P309" s="77"/>
      <c r="Q309" s="77"/>
      <c r="R309" s="79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06"/>
      <c r="BM309" s="106"/>
      <c r="BN309" s="106"/>
      <c r="BO309" s="106"/>
      <c r="BP309" s="106"/>
      <c r="BQ309" s="106"/>
      <c r="BR309" s="106"/>
      <c r="BS309" s="106"/>
      <c r="BT309" s="106"/>
      <c r="BU309" s="106"/>
      <c r="BV309" s="106"/>
      <c r="BW309" s="106"/>
      <c r="BX309" s="106"/>
      <c r="BY309" s="106"/>
      <c r="BZ309" s="106"/>
      <c r="CA309" s="106"/>
      <c r="CB309" s="106"/>
      <c r="CC309" s="106"/>
      <c r="CD309" s="106"/>
      <c r="CE309" s="106"/>
      <c r="CF309" s="106"/>
      <c r="CG309" s="106"/>
      <c r="CH309" s="106"/>
      <c r="CI309" s="106"/>
      <c r="CJ309" s="106"/>
      <c r="CK309" s="106"/>
      <c r="CL309" s="106"/>
      <c r="CM309" s="106"/>
      <c r="CN309" s="106"/>
      <c r="CO309" s="106"/>
      <c r="CP309" s="106"/>
      <c r="CQ309" s="106"/>
      <c r="CR309" s="106"/>
      <c r="CS309" s="106"/>
      <c r="CT309" s="106"/>
      <c r="CU309" s="106"/>
      <c r="CV309" s="106"/>
      <c r="CW309" s="106"/>
    </row>
    <row r="310" spans="1:101" s="108" customFormat="1" x14ac:dyDescent="0.25">
      <c r="A310" s="67"/>
      <c r="B310" s="73"/>
      <c r="C310" s="74"/>
      <c r="D310" s="73"/>
      <c r="E310" s="73"/>
      <c r="F310" s="75"/>
      <c r="G310" s="73"/>
      <c r="H310" s="76"/>
      <c r="I310" s="77"/>
      <c r="J310" s="77"/>
      <c r="K310" s="77"/>
      <c r="L310" s="77"/>
      <c r="M310" s="78"/>
      <c r="N310" s="77"/>
      <c r="O310" s="77"/>
      <c r="P310" s="77"/>
      <c r="Q310" s="77"/>
      <c r="R310" s="79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6"/>
      <c r="BO310" s="106"/>
      <c r="BP310" s="106"/>
      <c r="BQ310" s="106"/>
      <c r="BR310" s="106"/>
      <c r="BS310" s="106"/>
      <c r="BT310" s="106"/>
      <c r="BU310" s="106"/>
      <c r="BV310" s="106"/>
      <c r="BW310" s="106"/>
      <c r="BX310" s="106"/>
      <c r="BY310" s="106"/>
      <c r="BZ310" s="106"/>
      <c r="CA310" s="106"/>
      <c r="CB310" s="106"/>
      <c r="CC310" s="106"/>
      <c r="CD310" s="106"/>
      <c r="CE310" s="106"/>
      <c r="CF310" s="106"/>
      <c r="CG310" s="106"/>
      <c r="CH310" s="106"/>
      <c r="CI310" s="106"/>
      <c r="CJ310" s="106"/>
      <c r="CK310" s="106"/>
      <c r="CL310" s="106"/>
      <c r="CM310" s="106"/>
      <c r="CN310" s="106"/>
      <c r="CO310" s="106"/>
      <c r="CP310" s="106"/>
      <c r="CQ310" s="106"/>
      <c r="CR310" s="106"/>
      <c r="CS310" s="106"/>
      <c r="CT310" s="106"/>
      <c r="CU310" s="106"/>
      <c r="CV310" s="106"/>
      <c r="CW310" s="106"/>
    </row>
    <row r="311" spans="1:101" s="108" customFormat="1" x14ac:dyDescent="0.25">
      <c r="A311" s="67"/>
      <c r="B311" s="73"/>
      <c r="C311" s="74"/>
      <c r="D311" s="73"/>
      <c r="E311" s="73"/>
      <c r="F311" s="75"/>
      <c r="G311" s="73"/>
      <c r="H311" s="76"/>
      <c r="I311" s="77"/>
      <c r="J311" s="77"/>
      <c r="K311" s="77"/>
      <c r="L311" s="77"/>
      <c r="M311" s="78"/>
      <c r="N311" s="77"/>
      <c r="O311" s="77"/>
      <c r="P311" s="77"/>
      <c r="Q311" s="77"/>
      <c r="R311" s="79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06"/>
      <c r="BM311" s="106"/>
      <c r="BN311" s="106"/>
      <c r="BO311" s="106"/>
      <c r="BP311" s="106"/>
      <c r="BQ311" s="106"/>
      <c r="BR311" s="106"/>
      <c r="BS311" s="106"/>
      <c r="BT311" s="106"/>
      <c r="BU311" s="106"/>
      <c r="BV311" s="106"/>
      <c r="BW311" s="106"/>
      <c r="BX311" s="106"/>
      <c r="BY311" s="106"/>
      <c r="BZ311" s="106"/>
      <c r="CA311" s="106"/>
      <c r="CB311" s="106"/>
      <c r="CC311" s="106"/>
      <c r="CD311" s="106"/>
      <c r="CE311" s="106"/>
      <c r="CF311" s="106"/>
      <c r="CG311" s="106"/>
      <c r="CH311" s="106"/>
      <c r="CI311" s="106"/>
      <c r="CJ311" s="106"/>
      <c r="CK311" s="106"/>
      <c r="CL311" s="106"/>
      <c r="CM311" s="106"/>
      <c r="CN311" s="106"/>
      <c r="CO311" s="106"/>
      <c r="CP311" s="106"/>
      <c r="CQ311" s="106"/>
      <c r="CR311" s="106"/>
      <c r="CS311" s="106"/>
      <c r="CT311" s="106"/>
      <c r="CU311" s="106"/>
      <c r="CV311" s="106"/>
      <c r="CW311" s="106"/>
    </row>
    <row r="312" spans="1:101" s="108" customFormat="1" x14ac:dyDescent="0.25">
      <c r="A312" s="67"/>
      <c r="B312" s="73"/>
      <c r="C312" s="74"/>
      <c r="D312" s="73"/>
      <c r="E312" s="73"/>
      <c r="F312" s="75"/>
      <c r="G312" s="73"/>
      <c r="H312" s="76"/>
      <c r="I312" s="77"/>
      <c r="J312" s="77"/>
      <c r="K312" s="77"/>
      <c r="L312" s="77"/>
      <c r="M312" s="78"/>
      <c r="N312" s="77"/>
      <c r="O312" s="77"/>
      <c r="P312" s="77"/>
      <c r="Q312" s="77"/>
      <c r="R312" s="79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O312" s="106"/>
      <c r="BP312" s="106"/>
      <c r="BQ312" s="106"/>
      <c r="BR312" s="106"/>
      <c r="BS312" s="106"/>
      <c r="BT312" s="106"/>
      <c r="BU312" s="106"/>
      <c r="BV312" s="106"/>
      <c r="BW312" s="106"/>
      <c r="BX312" s="106"/>
      <c r="BY312" s="106"/>
      <c r="BZ312" s="106"/>
      <c r="CA312" s="106"/>
      <c r="CB312" s="106"/>
      <c r="CC312" s="106"/>
      <c r="CD312" s="106"/>
      <c r="CE312" s="106"/>
      <c r="CF312" s="106"/>
      <c r="CG312" s="106"/>
      <c r="CH312" s="106"/>
      <c r="CI312" s="106"/>
      <c r="CJ312" s="106"/>
      <c r="CK312" s="106"/>
      <c r="CL312" s="106"/>
      <c r="CM312" s="106"/>
      <c r="CN312" s="106"/>
      <c r="CO312" s="106"/>
      <c r="CP312" s="106"/>
      <c r="CQ312" s="106"/>
      <c r="CR312" s="106"/>
      <c r="CS312" s="106"/>
      <c r="CT312" s="106"/>
      <c r="CU312" s="106"/>
      <c r="CV312" s="106"/>
      <c r="CW312" s="106"/>
    </row>
    <row r="313" spans="1:101" s="108" customFormat="1" x14ac:dyDescent="0.25">
      <c r="A313" s="67"/>
      <c r="B313" s="73"/>
      <c r="C313" s="74"/>
      <c r="D313" s="73"/>
      <c r="E313" s="73"/>
      <c r="F313" s="75"/>
      <c r="G313" s="73"/>
      <c r="H313" s="76"/>
      <c r="I313" s="77"/>
      <c r="J313" s="77"/>
      <c r="K313" s="77"/>
      <c r="L313" s="77"/>
      <c r="M313" s="78"/>
      <c r="N313" s="77"/>
      <c r="O313" s="77"/>
      <c r="P313" s="77"/>
      <c r="Q313" s="77"/>
      <c r="R313" s="79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06"/>
      <c r="BM313" s="106"/>
      <c r="BN313" s="106"/>
      <c r="BO313" s="106"/>
      <c r="BP313" s="106"/>
      <c r="BQ313" s="106"/>
      <c r="BR313" s="106"/>
      <c r="BS313" s="106"/>
      <c r="BT313" s="106"/>
      <c r="BU313" s="106"/>
      <c r="BV313" s="106"/>
      <c r="BW313" s="106"/>
      <c r="BX313" s="106"/>
      <c r="BY313" s="106"/>
      <c r="BZ313" s="106"/>
      <c r="CA313" s="106"/>
      <c r="CB313" s="106"/>
      <c r="CC313" s="106"/>
      <c r="CD313" s="106"/>
      <c r="CE313" s="106"/>
      <c r="CF313" s="106"/>
      <c r="CG313" s="106"/>
      <c r="CH313" s="106"/>
      <c r="CI313" s="106"/>
      <c r="CJ313" s="106"/>
      <c r="CK313" s="106"/>
      <c r="CL313" s="106"/>
      <c r="CM313" s="106"/>
      <c r="CN313" s="106"/>
      <c r="CO313" s="106"/>
      <c r="CP313" s="106"/>
      <c r="CQ313" s="106"/>
      <c r="CR313" s="106"/>
      <c r="CS313" s="106"/>
      <c r="CT313" s="106"/>
      <c r="CU313" s="106"/>
      <c r="CV313" s="106"/>
      <c r="CW313" s="106"/>
    </row>
    <row r="314" spans="1:101" s="108" customFormat="1" x14ac:dyDescent="0.25">
      <c r="A314" s="67"/>
      <c r="B314" s="73"/>
      <c r="C314" s="74"/>
      <c r="D314" s="73"/>
      <c r="E314" s="73"/>
      <c r="F314" s="75"/>
      <c r="G314" s="73"/>
      <c r="H314" s="76"/>
      <c r="I314" s="77"/>
      <c r="J314" s="77"/>
      <c r="K314" s="77"/>
      <c r="L314" s="77"/>
      <c r="M314" s="78"/>
      <c r="N314" s="77"/>
      <c r="O314" s="77"/>
      <c r="P314" s="77"/>
      <c r="Q314" s="77"/>
      <c r="R314" s="79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6"/>
      <c r="BR314" s="106"/>
      <c r="BS314" s="106"/>
      <c r="BT314" s="106"/>
      <c r="BU314" s="106"/>
      <c r="BV314" s="106"/>
      <c r="BW314" s="106"/>
      <c r="BX314" s="106"/>
      <c r="BY314" s="106"/>
      <c r="BZ314" s="106"/>
      <c r="CA314" s="106"/>
      <c r="CB314" s="106"/>
      <c r="CC314" s="106"/>
      <c r="CD314" s="106"/>
      <c r="CE314" s="106"/>
      <c r="CF314" s="106"/>
      <c r="CG314" s="106"/>
      <c r="CH314" s="106"/>
      <c r="CI314" s="106"/>
      <c r="CJ314" s="106"/>
      <c r="CK314" s="106"/>
      <c r="CL314" s="106"/>
      <c r="CM314" s="106"/>
      <c r="CN314" s="106"/>
      <c r="CO314" s="106"/>
      <c r="CP314" s="106"/>
      <c r="CQ314" s="106"/>
      <c r="CR314" s="106"/>
      <c r="CS314" s="106"/>
      <c r="CT314" s="106"/>
      <c r="CU314" s="106"/>
      <c r="CV314" s="106"/>
      <c r="CW314" s="106"/>
    </row>
    <row r="315" spans="1:101" s="108" customFormat="1" x14ac:dyDescent="0.25">
      <c r="A315" s="67"/>
      <c r="B315" s="73"/>
      <c r="C315" s="74"/>
      <c r="D315" s="73"/>
      <c r="E315" s="73"/>
      <c r="F315" s="75"/>
      <c r="G315" s="73"/>
      <c r="H315" s="76"/>
      <c r="I315" s="77"/>
      <c r="J315" s="77"/>
      <c r="K315" s="77"/>
      <c r="L315" s="77"/>
      <c r="M315" s="78"/>
      <c r="N315" s="77"/>
      <c r="O315" s="77"/>
      <c r="P315" s="77"/>
      <c r="Q315" s="77"/>
      <c r="R315" s="79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O315" s="106"/>
      <c r="BP315" s="106"/>
      <c r="BQ315" s="106"/>
      <c r="BR315" s="106"/>
      <c r="BS315" s="106"/>
      <c r="BT315" s="106"/>
      <c r="BU315" s="106"/>
      <c r="BV315" s="106"/>
      <c r="BW315" s="106"/>
      <c r="BX315" s="106"/>
      <c r="BY315" s="106"/>
      <c r="BZ315" s="106"/>
      <c r="CA315" s="106"/>
      <c r="CB315" s="106"/>
      <c r="CC315" s="106"/>
      <c r="CD315" s="106"/>
      <c r="CE315" s="106"/>
      <c r="CF315" s="106"/>
      <c r="CG315" s="106"/>
      <c r="CH315" s="106"/>
      <c r="CI315" s="106"/>
      <c r="CJ315" s="106"/>
      <c r="CK315" s="106"/>
      <c r="CL315" s="106"/>
      <c r="CM315" s="106"/>
      <c r="CN315" s="106"/>
      <c r="CO315" s="106"/>
      <c r="CP315" s="106"/>
      <c r="CQ315" s="106"/>
      <c r="CR315" s="106"/>
      <c r="CS315" s="106"/>
      <c r="CT315" s="106"/>
      <c r="CU315" s="106"/>
      <c r="CV315" s="106"/>
      <c r="CW315" s="106"/>
    </row>
    <row r="316" spans="1:101" s="108" customFormat="1" x14ac:dyDescent="0.25">
      <c r="A316" s="67"/>
      <c r="B316" s="73"/>
      <c r="C316" s="74"/>
      <c r="D316" s="73"/>
      <c r="E316" s="73"/>
      <c r="F316" s="75"/>
      <c r="G316" s="73"/>
      <c r="H316" s="76"/>
      <c r="I316" s="77"/>
      <c r="J316" s="77"/>
      <c r="K316" s="77"/>
      <c r="L316" s="77"/>
      <c r="M316" s="78"/>
      <c r="N316" s="77"/>
      <c r="O316" s="77"/>
      <c r="P316" s="77"/>
      <c r="Q316" s="77"/>
      <c r="R316" s="79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  <c r="BV316" s="106"/>
      <c r="BW316" s="106"/>
      <c r="BX316" s="106"/>
      <c r="BY316" s="106"/>
      <c r="BZ316" s="106"/>
      <c r="CA316" s="106"/>
      <c r="CB316" s="106"/>
      <c r="CC316" s="106"/>
      <c r="CD316" s="106"/>
      <c r="CE316" s="106"/>
      <c r="CF316" s="106"/>
      <c r="CG316" s="106"/>
      <c r="CH316" s="106"/>
      <c r="CI316" s="106"/>
      <c r="CJ316" s="106"/>
      <c r="CK316" s="106"/>
      <c r="CL316" s="106"/>
      <c r="CM316" s="106"/>
      <c r="CN316" s="106"/>
      <c r="CO316" s="106"/>
      <c r="CP316" s="106"/>
      <c r="CQ316" s="106"/>
      <c r="CR316" s="106"/>
      <c r="CS316" s="106"/>
      <c r="CT316" s="106"/>
      <c r="CU316" s="106"/>
      <c r="CV316" s="106"/>
      <c r="CW316" s="106"/>
    </row>
    <row r="317" spans="1:101" s="108" customFormat="1" x14ac:dyDescent="0.25">
      <c r="A317" s="67"/>
      <c r="B317" s="73"/>
      <c r="C317" s="74"/>
      <c r="D317" s="73"/>
      <c r="E317" s="73"/>
      <c r="F317" s="75"/>
      <c r="G317" s="73"/>
      <c r="H317" s="76"/>
      <c r="I317" s="77"/>
      <c r="J317" s="77"/>
      <c r="K317" s="77"/>
      <c r="L317" s="77"/>
      <c r="M317" s="78"/>
      <c r="N317" s="77"/>
      <c r="O317" s="77"/>
      <c r="P317" s="77"/>
      <c r="Q317" s="77"/>
      <c r="R317" s="79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 s="106"/>
      <c r="BQ317" s="106"/>
      <c r="BR317" s="106"/>
      <c r="BS317" s="106"/>
      <c r="BT317" s="106"/>
      <c r="BU317" s="106"/>
      <c r="BV317" s="106"/>
      <c r="BW317" s="106"/>
      <c r="BX317" s="106"/>
      <c r="BY317" s="106"/>
      <c r="BZ317" s="106"/>
      <c r="CA317" s="106"/>
      <c r="CB317" s="106"/>
      <c r="CC317" s="106"/>
      <c r="CD317" s="106"/>
      <c r="CE317" s="106"/>
      <c r="CF317" s="106"/>
      <c r="CG317" s="106"/>
      <c r="CH317" s="106"/>
      <c r="CI317" s="106"/>
      <c r="CJ317" s="106"/>
      <c r="CK317" s="106"/>
      <c r="CL317" s="106"/>
      <c r="CM317" s="106"/>
      <c r="CN317" s="106"/>
      <c r="CO317" s="106"/>
      <c r="CP317" s="106"/>
      <c r="CQ317" s="106"/>
      <c r="CR317" s="106"/>
      <c r="CS317" s="106"/>
      <c r="CT317" s="106"/>
      <c r="CU317" s="106"/>
      <c r="CV317" s="106"/>
      <c r="CW317" s="106"/>
    </row>
    <row r="318" spans="1:101" s="108" customFormat="1" x14ac:dyDescent="0.25">
      <c r="A318" s="67"/>
      <c r="B318" s="73"/>
      <c r="C318" s="74"/>
      <c r="D318" s="73"/>
      <c r="E318" s="73"/>
      <c r="F318" s="75"/>
      <c r="G318" s="73"/>
      <c r="H318" s="76"/>
      <c r="I318" s="77"/>
      <c r="J318" s="77"/>
      <c r="K318" s="77"/>
      <c r="L318" s="77"/>
      <c r="M318" s="78"/>
      <c r="N318" s="77"/>
      <c r="O318" s="77"/>
      <c r="P318" s="77"/>
      <c r="Q318" s="77"/>
      <c r="R318" s="79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06"/>
      <c r="BM318" s="106"/>
      <c r="BN318" s="106"/>
      <c r="BO318" s="106"/>
      <c r="BP318" s="106"/>
      <c r="BQ318" s="106"/>
      <c r="BR318" s="106"/>
      <c r="BS318" s="106"/>
      <c r="BT318" s="106"/>
      <c r="BU318" s="106"/>
      <c r="BV318" s="106"/>
      <c r="BW318" s="106"/>
      <c r="BX318" s="106"/>
      <c r="BY318" s="106"/>
      <c r="BZ318" s="106"/>
      <c r="CA318" s="106"/>
      <c r="CB318" s="106"/>
      <c r="CC318" s="106"/>
      <c r="CD318" s="106"/>
      <c r="CE318" s="106"/>
      <c r="CF318" s="106"/>
      <c r="CG318" s="106"/>
      <c r="CH318" s="106"/>
      <c r="CI318" s="106"/>
      <c r="CJ318" s="106"/>
      <c r="CK318" s="106"/>
      <c r="CL318" s="106"/>
      <c r="CM318" s="106"/>
      <c r="CN318" s="106"/>
      <c r="CO318" s="106"/>
      <c r="CP318" s="106"/>
      <c r="CQ318" s="106"/>
      <c r="CR318" s="106"/>
      <c r="CS318" s="106"/>
      <c r="CT318" s="106"/>
      <c r="CU318" s="106"/>
      <c r="CV318" s="106"/>
      <c r="CW318" s="106"/>
    </row>
    <row r="319" spans="1:101" s="108" customFormat="1" x14ac:dyDescent="0.25">
      <c r="A319" s="67"/>
      <c r="B319" s="73"/>
      <c r="C319" s="74"/>
      <c r="D319" s="73"/>
      <c r="E319" s="73"/>
      <c r="F319" s="75"/>
      <c r="G319" s="73"/>
      <c r="H319" s="76"/>
      <c r="I319" s="77"/>
      <c r="J319" s="77"/>
      <c r="K319" s="77"/>
      <c r="L319" s="77"/>
      <c r="M319" s="78"/>
      <c r="N319" s="77"/>
      <c r="O319" s="77"/>
      <c r="P319" s="77"/>
      <c r="Q319" s="77"/>
      <c r="R319" s="79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6"/>
      <c r="BO319" s="106"/>
      <c r="BP319" s="106"/>
      <c r="BQ319" s="106"/>
      <c r="BR319" s="106"/>
      <c r="BS319" s="106"/>
      <c r="BT319" s="106"/>
      <c r="BU319" s="106"/>
      <c r="BV319" s="106"/>
      <c r="BW319" s="106"/>
      <c r="BX319" s="106"/>
      <c r="BY319" s="106"/>
      <c r="BZ319" s="106"/>
      <c r="CA319" s="106"/>
      <c r="CB319" s="106"/>
      <c r="CC319" s="106"/>
      <c r="CD319" s="106"/>
      <c r="CE319" s="106"/>
      <c r="CF319" s="106"/>
      <c r="CG319" s="106"/>
      <c r="CH319" s="106"/>
      <c r="CI319" s="106"/>
      <c r="CJ319" s="106"/>
      <c r="CK319" s="106"/>
      <c r="CL319" s="106"/>
      <c r="CM319" s="106"/>
      <c r="CN319" s="106"/>
      <c r="CO319" s="106"/>
      <c r="CP319" s="106"/>
      <c r="CQ319" s="106"/>
      <c r="CR319" s="106"/>
      <c r="CS319" s="106"/>
      <c r="CT319" s="106"/>
      <c r="CU319" s="106"/>
      <c r="CV319" s="106"/>
      <c r="CW319" s="106"/>
    </row>
    <row r="320" spans="1:101" s="108" customFormat="1" x14ac:dyDescent="0.25">
      <c r="A320" s="67"/>
      <c r="B320" s="73"/>
      <c r="C320" s="74"/>
      <c r="D320" s="73"/>
      <c r="E320" s="73"/>
      <c r="F320" s="75"/>
      <c r="G320" s="73"/>
      <c r="H320" s="76"/>
      <c r="I320" s="77"/>
      <c r="J320" s="77"/>
      <c r="K320" s="77"/>
      <c r="L320" s="77"/>
      <c r="M320" s="78"/>
      <c r="N320" s="77"/>
      <c r="O320" s="77"/>
      <c r="P320" s="77"/>
      <c r="Q320" s="77"/>
      <c r="R320" s="79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06"/>
      <c r="BM320" s="106"/>
      <c r="BN320" s="106"/>
      <c r="BO320" s="106"/>
      <c r="BP320" s="106"/>
      <c r="BQ320" s="106"/>
      <c r="BR320" s="106"/>
      <c r="BS320" s="106"/>
      <c r="BT320" s="106"/>
      <c r="BU320" s="106"/>
      <c r="BV320" s="106"/>
      <c r="BW320" s="106"/>
      <c r="BX320" s="106"/>
      <c r="BY320" s="106"/>
      <c r="BZ320" s="106"/>
      <c r="CA320" s="106"/>
      <c r="CB320" s="106"/>
      <c r="CC320" s="106"/>
      <c r="CD320" s="106"/>
      <c r="CE320" s="106"/>
      <c r="CF320" s="106"/>
      <c r="CG320" s="106"/>
      <c r="CH320" s="106"/>
      <c r="CI320" s="106"/>
      <c r="CJ320" s="106"/>
      <c r="CK320" s="106"/>
      <c r="CL320" s="106"/>
      <c r="CM320" s="106"/>
      <c r="CN320" s="106"/>
      <c r="CO320" s="106"/>
      <c r="CP320" s="106"/>
      <c r="CQ320" s="106"/>
      <c r="CR320" s="106"/>
      <c r="CS320" s="106"/>
      <c r="CT320" s="106"/>
      <c r="CU320" s="106"/>
      <c r="CV320" s="106"/>
      <c r="CW320" s="106"/>
    </row>
    <row r="321" spans="1:101" s="108" customFormat="1" x14ac:dyDescent="0.25">
      <c r="A321" s="67"/>
      <c r="B321" s="73"/>
      <c r="C321" s="74"/>
      <c r="D321" s="73"/>
      <c r="E321" s="73"/>
      <c r="F321" s="75"/>
      <c r="G321" s="73"/>
      <c r="H321" s="76"/>
      <c r="I321" s="77"/>
      <c r="J321" s="77"/>
      <c r="K321" s="77"/>
      <c r="L321" s="77"/>
      <c r="M321" s="78"/>
      <c r="N321" s="77"/>
      <c r="O321" s="77"/>
      <c r="P321" s="77"/>
      <c r="Q321" s="77"/>
      <c r="R321" s="79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6"/>
      <c r="BR321" s="106"/>
      <c r="BS321" s="106"/>
      <c r="BT321" s="106"/>
      <c r="BU321" s="106"/>
      <c r="BV321" s="106"/>
      <c r="BW321" s="106"/>
      <c r="BX321" s="106"/>
      <c r="BY321" s="106"/>
      <c r="BZ321" s="106"/>
      <c r="CA321" s="106"/>
      <c r="CB321" s="106"/>
      <c r="CC321" s="106"/>
      <c r="CD321" s="106"/>
      <c r="CE321" s="106"/>
      <c r="CF321" s="106"/>
      <c r="CG321" s="106"/>
      <c r="CH321" s="106"/>
      <c r="CI321" s="106"/>
      <c r="CJ321" s="106"/>
      <c r="CK321" s="106"/>
      <c r="CL321" s="106"/>
      <c r="CM321" s="106"/>
      <c r="CN321" s="106"/>
      <c r="CO321" s="106"/>
      <c r="CP321" s="106"/>
      <c r="CQ321" s="106"/>
      <c r="CR321" s="106"/>
      <c r="CS321" s="106"/>
      <c r="CT321" s="106"/>
      <c r="CU321" s="106"/>
      <c r="CV321" s="106"/>
      <c r="CW321" s="106"/>
    </row>
    <row r="322" spans="1:101" s="108" customFormat="1" x14ac:dyDescent="0.25">
      <c r="A322" s="67"/>
      <c r="B322" s="73"/>
      <c r="C322" s="74"/>
      <c r="D322" s="73"/>
      <c r="E322" s="73"/>
      <c r="F322" s="75"/>
      <c r="G322" s="73"/>
      <c r="H322" s="76"/>
      <c r="I322" s="77"/>
      <c r="J322" s="77"/>
      <c r="K322" s="77"/>
      <c r="L322" s="77"/>
      <c r="M322" s="78"/>
      <c r="N322" s="77"/>
      <c r="O322" s="77"/>
      <c r="P322" s="77"/>
      <c r="Q322" s="77"/>
      <c r="R322" s="79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  <c r="BL322" s="106"/>
      <c r="BM322" s="106"/>
      <c r="BN322" s="106"/>
      <c r="BO322" s="106"/>
      <c r="BP322" s="106"/>
      <c r="BQ322" s="106"/>
      <c r="BR322" s="106"/>
      <c r="BS322" s="106"/>
      <c r="BT322" s="106"/>
      <c r="BU322" s="106"/>
      <c r="BV322" s="106"/>
      <c r="BW322" s="106"/>
      <c r="BX322" s="106"/>
      <c r="BY322" s="106"/>
      <c r="BZ322" s="106"/>
      <c r="CA322" s="106"/>
      <c r="CB322" s="106"/>
      <c r="CC322" s="106"/>
      <c r="CD322" s="106"/>
      <c r="CE322" s="106"/>
      <c r="CF322" s="106"/>
      <c r="CG322" s="106"/>
      <c r="CH322" s="106"/>
      <c r="CI322" s="106"/>
      <c r="CJ322" s="106"/>
      <c r="CK322" s="106"/>
      <c r="CL322" s="106"/>
      <c r="CM322" s="106"/>
      <c r="CN322" s="106"/>
      <c r="CO322" s="106"/>
      <c r="CP322" s="106"/>
      <c r="CQ322" s="106"/>
      <c r="CR322" s="106"/>
      <c r="CS322" s="106"/>
      <c r="CT322" s="106"/>
      <c r="CU322" s="106"/>
      <c r="CV322" s="106"/>
      <c r="CW322" s="106"/>
    </row>
    <row r="323" spans="1:101" s="108" customFormat="1" x14ac:dyDescent="0.25">
      <c r="A323" s="67"/>
      <c r="B323" s="73"/>
      <c r="C323" s="74"/>
      <c r="D323" s="73"/>
      <c r="E323" s="73"/>
      <c r="F323" s="75"/>
      <c r="G323" s="73"/>
      <c r="H323" s="76"/>
      <c r="I323" s="77"/>
      <c r="J323" s="77"/>
      <c r="K323" s="77"/>
      <c r="L323" s="77"/>
      <c r="M323" s="78"/>
      <c r="N323" s="77"/>
      <c r="O323" s="77"/>
      <c r="P323" s="77"/>
      <c r="Q323" s="77"/>
      <c r="R323" s="79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  <c r="BL323" s="106"/>
      <c r="BM323" s="106"/>
      <c r="BN323" s="106"/>
      <c r="BO323" s="106"/>
      <c r="BP323" s="106"/>
      <c r="BQ323" s="106"/>
      <c r="BR323" s="106"/>
      <c r="BS323" s="106"/>
      <c r="BT323" s="106"/>
      <c r="BU323" s="106"/>
      <c r="BV323" s="106"/>
      <c r="BW323" s="106"/>
      <c r="BX323" s="106"/>
      <c r="BY323" s="106"/>
      <c r="BZ323" s="106"/>
      <c r="CA323" s="106"/>
      <c r="CB323" s="106"/>
      <c r="CC323" s="106"/>
      <c r="CD323" s="106"/>
      <c r="CE323" s="106"/>
      <c r="CF323" s="106"/>
      <c r="CG323" s="106"/>
      <c r="CH323" s="106"/>
      <c r="CI323" s="106"/>
      <c r="CJ323" s="106"/>
      <c r="CK323" s="106"/>
      <c r="CL323" s="106"/>
      <c r="CM323" s="106"/>
      <c r="CN323" s="106"/>
      <c r="CO323" s="106"/>
      <c r="CP323" s="106"/>
      <c r="CQ323" s="106"/>
      <c r="CR323" s="106"/>
      <c r="CS323" s="106"/>
      <c r="CT323" s="106"/>
      <c r="CU323" s="106"/>
      <c r="CV323" s="106"/>
      <c r="CW323" s="106"/>
    </row>
    <row r="324" spans="1:101" s="108" customFormat="1" x14ac:dyDescent="0.25">
      <c r="A324" s="67"/>
      <c r="B324" s="73"/>
      <c r="C324" s="74"/>
      <c r="D324" s="73"/>
      <c r="E324" s="73"/>
      <c r="F324" s="75"/>
      <c r="G324" s="73"/>
      <c r="H324" s="76"/>
      <c r="I324" s="77"/>
      <c r="J324" s="77"/>
      <c r="K324" s="77"/>
      <c r="L324" s="77"/>
      <c r="M324" s="78"/>
      <c r="N324" s="77"/>
      <c r="O324" s="77"/>
      <c r="P324" s="77"/>
      <c r="Q324" s="77"/>
      <c r="R324" s="79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  <c r="BV324" s="106"/>
      <c r="BW324" s="106"/>
      <c r="BX324" s="106"/>
      <c r="BY324" s="106"/>
      <c r="BZ324" s="106"/>
      <c r="CA324" s="106"/>
      <c r="CB324" s="106"/>
      <c r="CC324" s="106"/>
      <c r="CD324" s="106"/>
      <c r="CE324" s="106"/>
      <c r="CF324" s="106"/>
      <c r="CG324" s="106"/>
      <c r="CH324" s="106"/>
      <c r="CI324" s="106"/>
      <c r="CJ324" s="106"/>
      <c r="CK324" s="106"/>
      <c r="CL324" s="106"/>
      <c r="CM324" s="106"/>
      <c r="CN324" s="106"/>
      <c r="CO324" s="106"/>
      <c r="CP324" s="106"/>
      <c r="CQ324" s="106"/>
      <c r="CR324" s="106"/>
      <c r="CS324" s="106"/>
      <c r="CT324" s="106"/>
      <c r="CU324" s="106"/>
      <c r="CV324" s="106"/>
      <c r="CW324" s="106"/>
    </row>
    <row r="325" spans="1:101" s="108" customFormat="1" x14ac:dyDescent="0.25">
      <c r="A325" s="67"/>
      <c r="B325" s="73"/>
      <c r="C325" s="74"/>
      <c r="D325" s="73"/>
      <c r="E325" s="73"/>
      <c r="F325" s="75"/>
      <c r="G325" s="73"/>
      <c r="H325" s="76"/>
      <c r="I325" s="77"/>
      <c r="J325" s="77"/>
      <c r="K325" s="77"/>
      <c r="L325" s="77"/>
      <c r="M325" s="78"/>
      <c r="N325" s="77"/>
      <c r="O325" s="77"/>
      <c r="P325" s="77"/>
      <c r="Q325" s="77"/>
      <c r="R325" s="79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O325" s="106"/>
      <c r="BP325" s="106"/>
      <c r="BQ325" s="106"/>
      <c r="BR325" s="106"/>
      <c r="BS325" s="106"/>
      <c r="BT325" s="106"/>
      <c r="BU325" s="106"/>
      <c r="BV325" s="106"/>
      <c r="BW325" s="106"/>
      <c r="BX325" s="106"/>
      <c r="BY325" s="106"/>
      <c r="BZ325" s="106"/>
      <c r="CA325" s="106"/>
      <c r="CB325" s="106"/>
      <c r="CC325" s="106"/>
      <c r="CD325" s="106"/>
      <c r="CE325" s="106"/>
      <c r="CF325" s="106"/>
      <c r="CG325" s="106"/>
      <c r="CH325" s="106"/>
      <c r="CI325" s="106"/>
      <c r="CJ325" s="106"/>
      <c r="CK325" s="106"/>
      <c r="CL325" s="106"/>
      <c r="CM325" s="106"/>
      <c r="CN325" s="106"/>
      <c r="CO325" s="106"/>
      <c r="CP325" s="106"/>
      <c r="CQ325" s="106"/>
      <c r="CR325" s="106"/>
      <c r="CS325" s="106"/>
      <c r="CT325" s="106"/>
      <c r="CU325" s="106"/>
      <c r="CV325" s="106"/>
      <c r="CW325" s="106"/>
    </row>
    <row r="326" spans="1:101" s="108" customFormat="1" x14ac:dyDescent="0.25">
      <c r="A326" s="67"/>
      <c r="B326" s="73"/>
      <c r="C326" s="74"/>
      <c r="D326" s="73"/>
      <c r="E326" s="73"/>
      <c r="F326" s="75"/>
      <c r="G326" s="73"/>
      <c r="H326" s="76"/>
      <c r="I326" s="77"/>
      <c r="J326" s="77"/>
      <c r="K326" s="77"/>
      <c r="L326" s="77"/>
      <c r="M326" s="78"/>
      <c r="N326" s="77"/>
      <c r="O326" s="77"/>
      <c r="P326" s="77"/>
      <c r="Q326" s="77"/>
      <c r="R326" s="79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  <c r="BL326" s="106"/>
      <c r="BM326" s="106"/>
      <c r="BN326" s="106"/>
      <c r="BO326" s="106"/>
      <c r="BP326" s="106"/>
      <c r="BQ326" s="106"/>
      <c r="BR326" s="106"/>
      <c r="BS326" s="106"/>
      <c r="BT326" s="106"/>
      <c r="BU326" s="106"/>
      <c r="BV326" s="106"/>
      <c r="BW326" s="106"/>
      <c r="BX326" s="106"/>
      <c r="BY326" s="106"/>
      <c r="BZ326" s="106"/>
      <c r="CA326" s="106"/>
      <c r="CB326" s="106"/>
      <c r="CC326" s="106"/>
      <c r="CD326" s="106"/>
      <c r="CE326" s="106"/>
      <c r="CF326" s="106"/>
      <c r="CG326" s="106"/>
      <c r="CH326" s="106"/>
      <c r="CI326" s="106"/>
      <c r="CJ326" s="106"/>
      <c r="CK326" s="106"/>
      <c r="CL326" s="106"/>
      <c r="CM326" s="106"/>
      <c r="CN326" s="106"/>
      <c r="CO326" s="106"/>
      <c r="CP326" s="106"/>
      <c r="CQ326" s="106"/>
      <c r="CR326" s="106"/>
      <c r="CS326" s="106"/>
      <c r="CT326" s="106"/>
      <c r="CU326" s="106"/>
      <c r="CV326" s="106"/>
      <c r="CW326" s="106"/>
    </row>
    <row r="327" spans="1:101" s="108" customFormat="1" x14ac:dyDescent="0.25">
      <c r="A327" s="67"/>
      <c r="B327" s="73"/>
      <c r="C327" s="74"/>
      <c r="D327" s="73"/>
      <c r="E327" s="73"/>
      <c r="F327" s="75"/>
      <c r="G327" s="73"/>
      <c r="H327" s="76"/>
      <c r="I327" s="77"/>
      <c r="J327" s="77"/>
      <c r="K327" s="77"/>
      <c r="L327" s="77"/>
      <c r="M327" s="78"/>
      <c r="N327" s="77"/>
      <c r="O327" s="77"/>
      <c r="P327" s="77"/>
      <c r="Q327" s="77"/>
      <c r="R327" s="79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O327" s="106"/>
      <c r="BP327" s="106"/>
      <c r="BQ327" s="106"/>
      <c r="BR327" s="106"/>
      <c r="BS327" s="106"/>
      <c r="BT327" s="106"/>
      <c r="BU327" s="106"/>
      <c r="BV327" s="106"/>
      <c r="BW327" s="106"/>
      <c r="BX327" s="106"/>
      <c r="BY327" s="106"/>
      <c r="BZ327" s="106"/>
      <c r="CA327" s="106"/>
      <c r="CB327" s="106"/>
      <c r="CC327" s="106"/>
      <c r="CD327" s="106"/>
      <c r="CE327" s="106"/>
      <c r="CF327" s="106"/>
      <c r="CG327" s="106"/>
      <c r="CH327" s="106"/>
      <c r="CI327" s="106"/>
      <c r="CJ327" s="106"/>
      <c r="CK327" s="106"/>
      <c r="CL327" s="106"/>
      <c r="CM327" s="106"/>
      <c r="CN327" s="106"/>
      <c r="CO327" s="106"/>
      <c r="CP327" s="106"/>
      <c r="CQ327" s="106"/>
      <c r="CR327" s="106"/>
      <c r="CS327" s="106"/>
      <c r="CT327" s="106"/>
      <c r="CU327" s="106"/>
      <c r="CV327" s="106"/>
      <c r="CW327" s="106"/>
    </row>
    <row r="328" spans="1:101" s="108" customFormat="1" x14ac:dyDescent="0.25">
      <c r="A328" s="67"/>
      <c r="B328" s="73"/>
      <c r="C328" s="74"/>
      <c r="D328" s="73"/>
      <c r="E328" s="73"/>
      <c r="F328" s="75"/>
      <c r="G328" s="73"/>
      <c r="H328" s="76"/>
      <c r="I328" s="77"/>
      <c r="J328" s="77"/>
      <c r="K328" s="77"/>
      <c r="L328" s="77"/>
      <c r="M328" s="78"/>
      <c r="N328" s="77"/>
      <c r="O328" s="77"/>
      <c r="P328" s="77"/>
      <c r="Q328" s="77"/>
      <c r="R328" s="79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 s="106"/>
      <c r="BQ328" s="106"/>
      <c r="BR328" s="106"/>
      <c r="BS328" s="106"/>
      <c r="BT328" s="106"/>
      <c r="BU328" s="106"/>
      <c r="BV328" s="106"/>
      <c r="BW328" s="106"/>
      <c r="BX328" s="106"/>
      <c r="BY328" s="106"/>
      <c r="BZ328" s="106"/>
      <c r="CA328" s="106"/>
      <c r="CB328" s="106"/>
      <c r="CC328" s="106"/>
      <c r="CD328" s="106"/>
      <c r="CE328" s="106"/>
      <c r="CF328" s="106"/>
      <c r="CG328" s="106"/>
      <c r="CH328" s="106"/>
      <c r="CI328" s="106"/>
      <c r="CJ328" s="106"/>
      <c r="CK328" s="106"/>
      <c r="CL328" s="106"/>
      <c r="CM328" s="106"/>
      <c r="CN328" s="106"/>
      <c r="CO328" s="106"/>
      <c r="CP328" s="106"/>
      <c r="CQ328" s="106"/>
      <c r="CR328" s="106"/>
      <c r="CS328" s="106"/>
      <c r="CT328" s="106"/>
      <c r="CU328" s="106"/>
      <c r="CV328" s="106"/>
      <c r="CW328" s="106"/>
    </row>
    <row r="329" spans="1:101" s="108" customFormat="1" x14ac:dyDescent="0.25">
      <c r="A329" s="67"/>
      <c r="B329" s="73"/>
      <c r="C329" s="74"/>
      <c r="D329" s="73"/>
      <c r="E329" s="73"/>
      <c r="F329" s="75"/>
      <c r="G329" s="73"/>
      <c r="H329" s="76"/>
      <c r="I329" s="77"/>
      <c r="J329" s="77"/>
      <c r="K329" s="77"/>
      <c r="L329" s="77"/>
      <c r="M329" s="78"/>
      <c r="N329" s="77"/>
      <c r="O329" s="77"/>
      <c r="P329" s="77"/>
      <c r="Q329" s="77"/>
      <c r="R329" s="79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  <c r="BV329" s="106"/>
      <c r="BW329" s="106"/>
      <c r="BX329" s="106"/>
      <c r="BY329" s="106"/>
      <c r="BZ329" s="106"/>
      <c r="CA329" s="106"/>
      <c r="CB329" s="106"/>
      <c r="CC329" s="106"/>
      <c r="CD329" s="106"/>
      <c r="CE329" s="106"/>
      <c r="CF329" s="106"/>
      <c r="CG329" s="106"/>
      <c r="CH329" s="106"/>
      <c r="CI329" s="106"/>
      <c r="CJ329" s="106"/>
      <c r="CK329" s="106"/>
      <c r="CL329" s="106"/>
      <c r="CM329" s="106"/>
      <c r="CN329" s="106"/>
      <c r="CO329" s="106"/>
      <c r="CP329" s="106"/>
      <c r="CQ329" s="106"/>
      <c r="CR329" s="106"/>
      <c r="CS329" s="106"/>
      <c r="CT329" s="106"/>
      <c r="CU329" s="106"/>
      <c r="CV329" s="106"/>
      <c r="CW329" s="106"/>
    </row>
    <row r="330" spans="1:101" s="108" customFormat="1" x14ac:dyDescent="0.25">
      <c r="A330" s="67"/>
      <c r="B330" s="73"/>
      <c r="C330" s="74"/>
      <c r="D330" s="73"/>
      <c r="E330" s="73"/>
      <c r="F330" s="75"/>
      <c r="G330" s="73"/>
      <c r="H330" s="76"/>
      <c r="I330" s="77"/>
      <c r="J330" s="77"/>
      <c r="K330" s="77"/>
      <c r="L330" s="77"/>
      <c r="M330" s="78"/>
      <c r="N330" s="77"/>
      <c r="O330" s="77"/>
      <c r="P330" s="77"/>
      <c r="Q330" s="77"/>
      <c r="R330" s="79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O330" s="106"/>
      <c r="BP330" s="106"/>
      <c r="BQ330" s="106"/>
      <c r="BR330" s="106"/>
      <c r="BS330" s="106"/>
      <c r="BT330" s="106"/>
      <c r="BU330" s="106"/>
      <c r="BV330" s="106"/>
      <c r="BW330" s="106"/>
      <c r="BX330" s="106"/>
      <c r="BY330" s="106"/>
      <c r="BZ330" s="106"/>
      <c r="CA330" s="106"/>
      <c r="CB330" s="106"/>
      <c r="CC330" s="106"/>
      <c r="CD330" s="106"/>
      <c r="CE330" s="106"/>
      <c r="CF330" s="106"/>
      <c r="CG330" s="106"/>
      <c r="CH330" s="106"/>
      <c r="CI330" s="106"/>
      <c r="CJ330" s="106"/>
      <c r="CK330" s="106"/>
      <c r="CL330" s="106"/>
      <c r="CM330" s="106"/>
      <c r="CN330" s="106"/>
      <c r="CO330" s="106"/>
      <c r="CP330" s="106"/>
      <c r="CQ330" s="106"/>
      <c r="CR330" s="106"/>
      <c r="CS330" s="106"/>
      <c r="CT330" s="106"/>
      <c r="CU330" s="106"/>
      <c r="CV330" s="106"/>
      <c r="CW330" s="106"/>
    </row>
    <row r="331" spans="1:101" s="108" customFormat="1" x14ac:dyDescent="0.25">
      <c r="A331" s="67"/>
      <c r="B331" s="73"/>
      <c r="C331" s="74"/>
      <c r="D331" s="73"/>
      <c r="E331" s="73"/>
      <c r="F331" s="75"/>
      <c r="G331" s="73"/>
      <c r="H331" s="76"/>
      <c r="I331" s="77"/>
      <c r="J331" s="77"/>
      <c r="K331" s="77"/>
      <c r="L331" s="77"/>
      <c r="M331" s="78"/>
      <c r="N331" s="77"/>
      <c r="O331" s="77"/>
      <c r="P331" s="77"/>
      <c r="Q331" s="77"/>
      <c r="R331" s="79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 s="106"/>
      <c r="BQ331" s="106"/>
      <c r="BR331" s="106"/>
      <c r="BS331" s="106"/>
      <c r="BT331" s="106"/>
      <c r="BU331" s="106"/>
      <c r="BV331" s="106"/>
      <c r="BW331" s="106"/>
      <c r="BX331" s="106"/>
      <c r="BY331" s="106"/>
      <c r="BZ331" s="106"/>
      <c r="CA331" s="106"/>
      <c r="CB331" s="106"/>
      <c r="CC331" s="106"/>
      <c r="CD331" s="106"/>
      <c r="CE331" s="106"/>
      <c r="CF331" s="106"/>
      <c r="CG331" s="106"/>
      <c r="CH331" s="106"/>
      <c r="CI331" s="106"/>
      <c r="CJ331" s="106"/>
      <c r="CK331" s="106"/>
      <c r="CL331" s="106"/>
      <c r="CM331" s="106"/>
      <c r="CN331" s="106"/>
      <c r="CO331" s="106"/>
      <c r="CP331" s="106"/>
      <c r="CQ331" s="106"/>
      <c r="CR331" s="106"/>
      <c r="CS331" s="106"/>
      <c r="CT331" s="106"/>
      <c r="CU331" s="106"/>
      <c r="CV331" s="106"/>
      <c r="CW331" s="106"/>
    </row>
    <row r="332" spans="1:101" s="108" customFormat="1" x14ac:dyDescent="0.25">
      <c r="A332" s="67"/>
      <c r="B332" s="73"/>
      <c r="C332" s="74"/>
      <c r="D332" s="73"/>
      <c r="E332" s="73"/>
      <c r="F332" s="75"/>
      <c r="G332" s="73"/>
      <c r="H332" s="76"/>
      <c r="I332" s="77"/>
      <c r="J332" s="77"/>
      <c r="K332" s="77"/>
      <c r="L332" s="77"/>
      <c r="M332" s="78"/>
      <c r="N332" s="77"/>
      <c r="O332" s="77"/>
      <c r="P332" s="77"/>
      <c r="Q332" s="77"/>
      <c r="R332" s="79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  <c r="BV332" s="106"/>
      <c r="BW332" s="106"/>
      <c r="BX332" s="106"/>
      <c r="BY332" s="106"/>
      <c r="BZ332" s="106"/>
      <c r="CA332" s="106"/>
      <c r="CB332" s="106"/>
      <c r="CC332" s="106"/>
      <c r="CD332" s="106"/>
      <c r="CE332" s="106"/>
      <c r="CF332" s="106"/>
      <c r="CG332" s="106"/>
      <c r="CH332" s="106"/>
      <c r="CI332" s="106"/>
      <c r="CJ332" s="106"/>
      <c r="CK332" s="106"/>
      <c r="CL332" s="106"/>
      <c r="CM332" s="106"/>
      <c r="CN332" s="106"/>
      <c r="CO332" s="106"/>
      <c r="CP332" s="106"/>
      <c r="CQ332" s="106"/>
      <c r="CR332" s="106"/>
      <c r="CS332" s="106"/>
      <c r="CT332" s="106"/>
      <c r="CU332" s="106"/>
      <c r="CV332" s="106"/>
      <c r="CW332" s="106"/>
    </row>
    <row r="333" spans="1:101" s="108" customFormat="1" x14ac:dyDescent="0.25">
      <c r="A333" s="67"/>
      <c r="B333" s="73"/>
      <c r="C333" s="74"/>
      <c r="D333" s="73"/>
      <c r="E333" s="73"/>
      <c r="F333" s="75"/>
      <c r="G333" s="73"/>
      <c r="H333" s="76"/>
      <c r="I333" s="77"/>
      <c r="J333" s="77"/>
      <c r="K333" s="77"/>
      <c r="L333" s="77"/>
      <c r="M333" s="78"/>
      <c r="N333" s="77"/>
      <c r="O333" s="77"/>
      <c r="P333" s="77"/>
      <c r="Q333" s="77"/>
      <c r="R333" s="79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  <c r="BL333" s="106"/>
      <c r="BM333" s="106"/>
      <c r="BN333" s="106"/>
      <c r="BO333" s="106"/>
      <c r="BP333" s="106"/>
      <c r="BQ333" s="106"/>
      <c r="BR333" s="106"/>
      <c r="BS333" s="106"/>
      <c r="BT333" s="106"/>
      <c r="BU333" s="106"/>
      <c r="BV333" s="106"/>
      <c r="BW333" s="106"/>
      <c r="BX333" s="106"/>
      <c r="BY333" s="106"/>
      <c r="BZ333" s="106"/>
      <c r="CA333" s="106"/>
      <c r="CB333" s="106"/>
      <c r="CC333" s="106"/>
      <c r="CD333" s="106"/>
      <c r="CE333" s="106"/>
      <c r="CF333" s="106"/>
      <c r="CG333" s="106"/>
      <c r="CH333" s="106"/>
      <c r="CI333" s="106"/>
      <c r="CJ333" s="106"/>
      <c r="CK333" s="106"/>
      <c r="CL333" s="106"/>
      <c r="CM333" s="106"/>
      <c r="CN333" s="106"/>
      <c r="CO333" s="106"/>
      <c r="CP333" s="106"/>
      <c r="CQ333" s="106"/>
      <c r="CR333" s="106"/>
      <c r="CS333" s="106"/>
      <c r="CT333" s="106"/>
      <c r="CU333" s="106"/>
      <c r="CV333" s="106"/>
      <c r="CW333" s="106"/>
    </row>
    <row r="334" spans="1:101" s="108" customFormat="1" x14ac:dyDescent="0.25">
      <c r="A334" s="67"/>
      <c r="B334" s="73"/>
      <c r="C334" s="74"/>
      <c r="D334" s="73"/>
      <c r="E334" s="73"/>
      <c r="F334" s="75"/>
      <c r="G334" s="73"/>
      <c r="H334" s="76"/>
      <c r="I334" s="77"/>
      <c r="J334" s="77"/>
      <c r="K334" s="77"/>
      <c r="L334" s="77"/>
      <c r="M334" s="78"/>
      <c r="N334" s="77"/>
      <c r="O334" s="77"/>
      <c r="P334" s="77"/>
      <c r="Q334" s="77"/>
      <c r="R334" s="79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  <c r="BL334" s="106"/>
      <c r="BM334" s="106"/>
      <c r="BN334" s="106"/>
      <c r="BO334" s="106"/>
      <c r="BP334" s="106"/>
      <c r="BQ334" s="106"/>
      <c r="BR334" s="106"/>
      <c r="BS334" s="106"/>
      <c r="BT334" s="106"/>
      <c r="BU334" s="106"/>
      <c r="BV334" s="106"/>
      <c r="BW334" s="106"/>
      <c r="BX334" s="106"/>
      <c r="BY334" s="106"/>
      <c r="BZ334" s="106"/>
      <c r="CA334" s="106"/>
      <c r="CB334" s="106"/>
      <c r="CC334" s="106"/>
      <c r="CD334" s="106"/>
      <c r="CE334" s="106"/>
      <c r="CF334" s="106"/>
      <c r="CG334" s="106"/>
      <c r="CH334" s="106"/>
      <c r="CI334" s="106"/>
      <c r="CJ334" s="106"/>
      <c r="CK334" s="106"/>
      <c r="CL334" s="106"/>
      <c r="CM334" s="106"/>
      <c r="CN334" s="106"/>
      <c r="CO334" s="106"/>
      <c r="CP334" s="106"/>
      <c r="CQ334" s="106"/>
      <c r="CR334" s="106"/>
      <c r="CS334" s="106"/>
      <c r="CT334" s="106"/>
      <c r="CU334" s="106"/>
      <c r="CV334" s="106"/>
      <c r="CW334" s="106"/>
    </row>
    <row r="335" spans="1:101" s="108" customFormat="1" x14ac:dyDescent="0.25">
      <c r="A335" s="67"/>
      <c r="B335" s="73"/>
      <c r="C335" s="74"/>
      <c r="D335" s="73"/>
      <c r="E335" s="73"/>
      <c r="F335" s="75"/>
      <c r="G335" s="73"/>
      <c r="H335" s="76"/>
      <c r="I335" s="77"/>
      <c r="J335" s="77"/>
      <c r="K335" s="77"/>
      <c r="L335" s="77"/>
      <c r="M335" s="78"/>
      <c r="N335" s="77"/>
      <c r="O335" s="77"/>
      <c r="P335" s="77"/>
      <c r="Q335" s="77"/>
      <c r="R335" s="79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  <c r="BL335" s="106"/>
      <c r="BM335" s="106"/>
      <c r="BN335" s="106"/>
      <c r="BO335" s="106"/>
      <c r="BP335" s="106"/>
      <c r="BQ335" s="106"/>
      <c r="BR335" s="106"/>
      <c r="BS335" s="106"/>
      <c r="BT335" s="106"/>
      <c r="BU335" s="106"/>
      <c r="BV335" s="106"/>
      <c r="BW335" s="106"/>
      <c r="BX335" s="106"/>
      <c r="BY335" s="106"/>
      <c r="BZ335" s="106"/>
      <c r="CA335" s="106"/>
      <c r="CB335" s="106"/>
      <c r="CC335" s="106"/>
      <c r="CD335" s="106"/>
      <c r="CE335" s="106"/>
      <c r="CF335" s="106"/>
      <c r="CG335" s="106"/>
      <c r="CH335" s="106"/>
      <c r="CI335" s="106"/>
      <c r="CJ335" s="106"/>
      <c r="CK335" s="106"/>
      <c r="CL335" s="106"/>
      <c r="CM335" s="106"/>
      <c r="CN335" s="106"/>
      <c r="CO335" s="106"/>
      <c r="CP335" s="106"/>
      <c r="CQ335" s="106"/>
      <c r="CR335" s="106"/>
      <c r="CS335" s="106"/>
      <c r="CT335" s="106"/>
      <c r="CU335" s="106"/>
      <c r="CV335" s="106"/>
      <c r="CW335" s="106"/>
    </row>
    <row r="336" spans="1:101" s="108" customFormat="1" x14ac:dyDescent="0.25">
      <c r="A336" s="67"/>
      <c r="B336" s="73"/>
      <c r="C336" s="74"/>
      <c r="D336" s="73"/>
      <c r="E336" s="73"/>
      <c r="F336" s="75"/>
      <c r="G336" s="73"/>
      <c r="H336" s="76"/>
      <c r="I336" s="77"/>
      <c r="J336" s="77"/>
      <c r="K336" s="77"/>
      <c r="L336" s="77"/>
      <c r="M336" s="78"/>
      <c r="N336" s="77"/>
      <c r="O336" s="77"/>
      <c r="P336" s="77"/>
      <c r="Q336" s="77"/>
      <c r="R336" s="79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  <c r="BL336" s="106"/>
      <c r="BM336" s="106"/>
      <c r="BN336" s="106"/>
      <c r="BO336" s="106"/>
      <c r="BP336" s="106"/>
      <c r="BQ336" s="106"/>
      <c r="BR336" s="106"/>
      <c r="BS336" s="106"/>
      <c r="BT336" s="106"/>
      <c r="BU336" s="106"/>
      <c r="BV336" s="106"/>
      <c r="BW336" s="106"/>
      <c r="BX336" s="106"/>
      <c r="BY336" s="106"/>
      <c r="BZ336" s="106"/>
      <c r="CA336" s="106"/>
      <c r="CB336" s="106"/>
      <c r="CC336" s="106"/>
      <c r="CD336" s="106"/>
      <c r="CE336" s="106"/>
      <c r="CF336" s="106"/>
      <c r="CG336" s="106"/>
      <c r="CH336" s="106"/>
      <c r="CI336" s="106"/>
      <c r="CJ336" s="106"/>
      <c r="CK336" s="106"/>
      <c r="CL336" s="106"/>
      <c r="CM336" s="106"/>
      <c r="CN336" s="106"/>
      <c r="CO336" s="106"/>
      <c r="CP336" s="106"/>
      <c r="CQ336" s="106"/>
      <c r="CR336" s="106"/>
      <c r="CS336" s="106"/>
      <c r="CT336" s="106"/>
      <c r="CU336" s="106"/>
      <c r="CV336" s="106"/>
      <c r="CW336" s="106"/>
    </row>
    <row r="337" spans="1:101" s="108" customFormat="1" x14ac:dyDescent="0.25">
      <c r="A337" s="67"/>
      <c r="B337" s="73"/>
      <c r="C337" s="74"/>
      <c r="D337" s="73"/>
      <c r="E337" s="73"/>
      <c r="F337" s="75"/>
      <c r="G337" s="73"/>
      <c r="H337" s="76"/>
      <c r="I337" s="77"/>
      <c r="J337" s="77"/>
      <c r="K337" s="77"/>
      <c r="L337" s="77"/>
      <c r="M337" s="78"/>
      <c r="N337" s="77"/>
      <c r="O337" s="77"/>
      <c r="P337" s="77"/>
      <c r="Q337" s="77"/>
      <c r="R337" s="79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6"/>
      <c r="BO337" s="106"/>
      <c r="BP337" s="106"/>
      <c r="BQ337" s="106"/>
      <c r="BR337" s="106"/>
      <c r="BS337" s="106"/>
      <c r="BT337" s="106"/>
      <c r="BU337" s="106"/>
      <c r="BV337" s="106"/>
      <c r="BW337" s="106"/>
      <c r="BX337" s="106"/>
      <c r="BY337" s="106"/>
      <c r="BZ337" s="106"/>
      <c r="CA337" s="106"/>
      <c r="CB337" s="106"/>
      <c r="CC337" s="106"/>
      <c r="CD337" s="106"/>
      <c r="CE337" s="106"/>
      <c r="CF337" s="106"/>
      <c r="CG337" s="106"/>
      <c r="CH337" s="106"/>
      <c r="CI337" s="106"/>
      <c r="CJ337" s="106"/>
      <c r="CK337" s="106"/>
      <c r="CL337" s="106"/>
      <c r="CM337" s="106"/>
      <c r="CN337" s="106"/>
      <c r="CO337" s="106"/>
      <c r="CP337" s="106"/>
      <c r="CQ337" s="106"/>
      <c r="CR337" s="106"/>
      <c r="CS337" s="106"/>
      <c r="CT337" s="106"/>
      <c r="CU337" s="106"/>
      <c r="CV337" s="106"/>
      <c r="CW337" s="106"/>
    </row>
    <row r="338" spans="1:101" s="108" customFormat="1" x14ac:dyDescent="0.25">
      <c r="A338" s="67"/>
      <c r="B338" s="73"/>
      <c r="C338" s="74"/>
      <c r="D338" s="73"/>
      <c r="E338" s="73"/>
      <c r="F338" s="75"/>
      <c r="G338" s="73"/>
      <c r="H338" s="76"/>
      <c r="I338" s="77"/>
      <c r="J338" s="77"/>
      <c r="K338" s="77"/>
      <c r="L338" s="77"/>
      <c r="M338" s="78"/>
      <c r="N338" s="77"/>
      <c r="O338" s="77"/>
      <c r="P338" s="77"/>
      <c r="Q338" s="77"/>
      <c r="R338" s="79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  <c r="BL338" s="106"/>
      <c r="BM338" s="106"/>
      <c r="BN338" s="106"/>
      <c r="BO338" s="106"/>
      <c r="BP338" s="106"/>
      <c r="BQ338" s="106"/>
      <c r="BR338" s="106"/>
      <c r="BS338" s="106"/>
      <c r="BT338" s="106"/>
      <c r="BU338" s="106"/>
      <c r="BV338" s="106"/>
      <c r="BW338" s="106"/>
      <c r="BX338" s="106"/>
      <c r="BY338" s="106"/>
      <c r="BZ338" s="106"/>
      <c r="CA338" s="106"/>
      <c r="CB338" s="106"/>
      <c r="CC338" s="106"/>
      <c r="CD338" s="106"/>
      <c r="CE338" s="106"/>
      <c r="CF338" s="106"/>
      <c r="CG338" s="106"/>
      <c r="CH338" s="106"/>
      <c r="CI338" s="106"/>
      <c r="CJ338" s="106"/>
      <c r="CK338" s="106"/>
      <c r="CL338" s="106"/>
      <c r="CM338" s="106"/>
      <c r="CN338" s="106"/>
      <c r="CO338" s="106"/>
      <c r="CP338" s="106"/>
      <c r="CQ338" s="106"/>
      <c r="CR338" s="106"/>
      <c r="CS338" s="106"/>
      <c r="CT338" s="106"/>
      <c r="CU338" s="106"/>
      <c r="CV338" s="106"/>
      <c r="CW338" s="106"/>
    </row>
  </sheetData>
  <autoFilter ref="P1:P338" xr:uid="{00000000-0009-0000-0000-000001000000}">
    <filterColumn colId="0">
      <filters blank="1">
        <filter val="$1,024.85"/>
        <filter val="$1,107.25"/>
        <filter val="$1,148.45"/>
        <filter val="$1,236.00"/>
        <filter val="$1,287.50"/>
        <filter val="$1,627.40"/>
        <filter val="$1,823.10"/>
        <filter val="$1,854.00"/>
        <filter val="$1,936.40"/>
        <filter val="$1,957.00"/>
        <filter val="$2,080.60"/>
        <filter val="$2,163.00"/>
        <filter val="$2,204.20"/>
        <filter val="$2,358.70"/>
        <filter val="$2,420.50"/>
        <filter val="$2,472.00"/>
        <filter val="$2,508.05"/>
        <filter val="$2,729.50"/>
        <filter val="$2,935.50"/>
        <filter val="$3,131.20"/>
        <filter val="$3,177.55"/>
        <filter val="$4,686.50"/>
        <filter val="$5,407.50"/>
        <filter val="$6,180.00"/>
        <filter val="$6,437.50"/>
        <filter val="$6,952.50"/>
        <filter val="$7,467.50"/>
        <filter val="Sum of Monthly Recurring Costs"/>
      </filters>
    </filterColumn>
  </autoFilter>
  <printOptions horizontalCentered="1" headings="1"/>
  <pageMargins left="0.75" right="0.75" top="1" bottom="1" header="0.5" footer="0.5"/>
  <pageSetup scale="77" fitToWidth="4" fitToHeight="0" orientation="landscape" r:id="rId1"/>
  <headerFooter alignWithMargins="0">
    <oddHeader>&amp;CNew Jersey Digital Readiness for Learning and Assessment Project- Internet Access and Telecommunications Services Cooperative Purchasing Initiative
Attachment 1- Pricing Spreadsheets</oddHeader>
    <oddFooter>&amp;LCopyright Dellicker Strategies&amp;CPage &amp;P of &amp;N&amp;RProprietary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DV354"/>
  <sheetViews>
    <sheetView topLeftCell="B1" zoomScaleNormal="100" workbookViewId="0">
      <pane xSplit="16" ySplit="3" topLeftCell="R4" activePane="bottomRight" state="frozen"/>
      <selection activeCell="B1" sqref="B1"/>
      <selection pane="topRight" activeCell="R1" sqref="R1"/>
      <selection pane="bottomLeft" activeCell="B4" sqref="B4"/>
      <selection pane="bottomRight" activeCell="AE101" sqref="AE101"/>
    </sheetView>
  </sheetViews>
  <sheetFormatPr defaultColWidth="9.140625" defaultRowHeight="15" x14ac:dyDescent="0.25"/>
  <cols>
    <col min="1" max="1" width="5.140625" style="28" hidden="1" customWidth="1"/>
    <col min="2" max="2" width="30" style="29" customWidth="1"/>
    <col min="3" max="3" width="8" style="57" hidden="1" customWidth="1"/>
    <col min="4" max="4" width="28.85546875" style="2" hidden="1" customWidth="1"/>
    <col min="5" max="5" width="22.140625" style="1" hidden="1" customWidth="1"/>
    <col min="6" max="6" width="15.5703125" style="1" hidden="1" customWidth="1"/>
    <col min="7" max="7" width="9" style="2" hidden="1" customWidth="1"/>
    <col min="8" max="8" width="6" style="56" hidden="1" customWidth="1"/>
    <col min="9" max="9" width="11.85546875" style="3" hidden="1" customWidth="1"/>
    <col min="10" max="10" width="13.5703125" style="2" hidden="1" customWidth="1"/>
    <col min="11" max="11" width="12.85546875" style="2" hidden="1" customWidth="1"/>
    <col min="12" max="12" width="17.7109375" style="1" hidden="1" customWidth="1"/>
    <col min="13" max="13" width="21.7109375" style="1" hidden="1" customWidth="1"/>
    <col min="14" max="14" width="19.85546875" style="2" hidden="1" customWidth="1"/>
    <col min="15" max="15" width="6" style="3" hidden="1" customWidth="1"/>
    <col min="16" max="16" width="12" style="3" hidden="1" customWidth="1"/>
    <col min="17" max="17" width="22" style="2" hidden="1" customWidth="1"/>
    <col min="18" max="18" width="19.5703125" style="4" customWidth="1"/>
    <col min="19" max="19" width="15.140625" style="51" bestFit="1" customWidth="1"/>
    <col min="20" max="20" width="13.42578125" style="4" customWidth="1"/>
    <col min="21" max="21" width="12.140625" style="4" bestFit="1" customWidth="1"/>
    <col min="22" max="22" width="9.7109375" style="5" bestFit="1" customWidth="1"/>
    <col min="23" max="23" width="39.140625" style="4" customWidth="1"/>
    <col min="24" max="24" width="10.28515625" style="6" customWidth="1"/>
    <col min="25" max="25" width="9.5703125" style="4" hidden="1" customWidth="1"/>
    <col min="26" max="29" width="13.7109375" style="7" customWidth="1"/>
    <col min="30" max="30" width="13.7109375" style="8" customWidth="1"/>
    <col min="31" max="34" width="13.7109375" style="9" customWidth="1"/>
    <col min="35" max="35" width="126" style="10" customWidth="1"/>
    <col min="36" max="118" width="8.85546875" style="43" customWidth="1"/>
    <col min="119" max="121" width="8.85546875" style="11" customWidth="1"/>
    <col min="122" max="16384" width="9.140625" style="12"/>
  </cols>
  <sheetData>
    <row r="1" spans="1:126" x14ac:dyDescent="0.25">
      <c r="A1" s="114" t="s">
        <v>130</v>
      </c>
      <c r="B1" s="114"/>
      <c r="C1" s="114"/>
      <c r="D1" s="31"/>
      <c r="E1" s="32"/>
      <c r="F1" s="32"/>
      <c r="G1" s="31"/>
      <c r="H1" s="54"/>
      <c r="I1" s="33"/>
      <c r="J1" s="31"/>
      <c r="K1" s="115"/>
      <c r="L1" s="115"/>
      <c r="M1" s="115"/>
      <c r="N1" s="115"/>
      <c r="O1" s="115"/>
      <c r="P1" s="115"/>
      <c r="Q1" s="115"/>
      <c r="R1" s="34"/>
      <c r="S1" s="47"/>
      <c r="T1" s="34"/>
      <c r="U1" s="34"/>
      <c r="V1" s="35"/>
      <c r="W1" s="34"/>
      <c r="X1" s="36"/>
      <c r="Y1" s="34"/>
      <c r="Z1" s="37"/>
      <c r="AA1" s="37"/>
      <c r="AB1" s="37"/>
      <c r="AC1" s="37"/>
      <c r="AD1" s="38"/>
      <c r="AE1" s="37"/>
      <c r="AF1" s="37"/>
      <c r="AG1" s="37"/>
      <c r="AH1" s="37"/>
      <c r="AI1" s="39"/>
    </row>
    <row r="2" spans="1:126" s="30" customFormat="1" ht="12.75" customHeight="1" x14ac:dyDescent="0.2">
      <c r="A2" s="116" t="s">
        <v>125</v>
      </c>
      <c r="B2" s="117"/>
      <c r="C2" s="118"/>
      <c r="D2" s="119" t="s">
        <v>27</v>
      </c>
      <c r="E2" s="120"/>
      <c r="F2" s="120"/>
      <c r="G2" s="120"/>
      <c r="H2" s="120"/>
      <c r="I2" s="120"/>
      <c r="J2" s="121"/>
      <c r="K2" s="119" t="s">
        <v>32</v>
      </c>
      <c r="L2" s="120"/>
      <c r="M2" s="120"/>
      <c r="N2" s="120"/>
      <c r="O2" s="120"/>
      <c r="P2" s="120"/>
      <c r="Q2" s="121"/>
      <c r="R2" s="126" t="s">
        <v>19</v>
      </c>
      <c r="S2" s="126"/>
      <c r="T2" s="126"/>
      <c r="U2" s="126"/>
      <c r="V2" s="126"/>
      <c r="W2" s="126"/>
      <c r="X2" s="126"/>
      <c r="Y2" s="127"/>
      <c r="Z2" s="122" t="s">
        <v>23</v>
      </c>
      <c r="AA2" s="122"/>
      <c r="AB2" s="122" t="s">
        <v>45</v>
      </c>
      <c r="AC2" s="122"/>
      <c r="AD2" s="122" t="s">
        <v>24</v>
      </c>
      <c r="AE2" s="122"/>
      <c r="AF2" s="122" t="s">
        <v>29</v>
      </c>
      <c r="AG2" s="122"/>
      <c r="AH2" s="122"/>
      <c r="AI2" s="81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1:126" s="17" customFormat="1" ht="45" customHeight="1" x14ac:dyDescent="0.2">
      <c r="A3" s="84" t="s">
        <v>5</v>
      </c>
      <c r="B3" s="84" t="s">
        <v>114</v>
      </c>
      <c r="C3" s="52" t="s">
        <v>25</v>
      </c>
      <c r="D3" s="84" t="s">
        <v>2</v>
      </c>
      <c r="E3" s="84" t="s">
        <v>14</v>
      </c>
      <c r="F3" s="84" t="s">
        <v>15</v>
      </c>
      <c r="G3" s="84" t="s">
        <v>3</v>
      </c>
      <c r="H3" s="55" t="s">
        <v>6</v>
      </c>
      <c r="I3" s="84" t="s">
        <v>16</v>
      </c>
      <c r="J3" s="84" t="s">
        <v>4</v>
      </c>
      <c r="K3" s="123" t="s">
        <v>26</v>
      </c>
      <c r="L3" s="124"/>
      <c r="M3" s="124"/>
      <c r="N3" s="124"/>
      <c r="O3" s="124"/>
      <c r="P3" s="124"/>
      <c r="Q3" s="125"/>
      <c r="R3" s="13" t="s">
        <v>20</v>
      </c>
      <c r="S3" s="48" t="s">
        <v>33</v>
      </c>
      <c r="T3" s="13" t="s">
        <v>34</v>
      </c>
      <c r="U3" s="13" t="s">
        <v>17</v>
      </c>
      <c r="V3" s="14" t="s">
        <v>18</v>
      </c>
      <c r="W3" s="13" t="s">
        <v>21</v>
      </c>
      <c r="X3" s="15" t="s">
        <v>22</v>
      </c>
      <c r="Y3" s="13" t="s">
        <v>8</v>
      </c>
      <c r="Z3" s="16" t="s">
        <v>9</v>
      </c>
      <c r="AA3" s="16" t="s">
        <v>10</v>
      </c>
      <c r="AB3" s="16" t="s">
        <v>9</v>
      </c>
      <c r="AC3" s="16" t="s">
        <v>10</v>
      </c>
      <c r="AD3" s="16" t="s">
        <v>9</v>
      </c>
      <c r="AE3" s="16" t="s">
        <v>10</v>
      </c>
      <c r="AF3" s="16" t="s">
        <v>11</v>
      </c>
      <c r="AG3" s="16" t="s">
        <v>12</v>
      </c>
      <c r="AH3" s="16" t="s">
        <v>13</v>
      </c>
      <c r="AI3" s="82" t="s">
        <v>1</v>
      </c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</row>
    <row r="4" spans="1:126" x14ac:dyDescent="0.25">
      <c r="A4" s="58"/>
      <c r="B4" s="58" t="s">
        <v>59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59" t="s">
        <v>31</v>
      </c>
      <c r="S4" s="60">
        <v>100</v>
      </c>
      <c r="T4" s="60">
        <v>100</v>
      </c>
      <c r="U4" s="59" t="s">
        <v>7</v>
      </c>
      <c r="V4" s="61" t="s">
        <v>28</v>
      </c>
      <c r="W4" s="59" t="s">
        <v>119</v>
      </c>
      <c r="X4" s="62">
        <v>60</v>
      </c>
      <c r="Y4" s="59">
        <v>42186</v>
      </c>
      <c r="Z4" s="63">
        <v>500</v>
      </c>
      <c r="AA4" s="63">
        <v>1000</v>
      </c>
      <c r="AB4" s="63" t="s">
        <v>36</v>
      </c>
      <c r="AC4" s="63" t="s">
        <v>36</v>
      </c>
      <c r="AD4" s="63">
        <v>50</v>
      </c>
      <c r="AE4" s="63">
        <v>100</v>
      </c>
      <c r="AF4" s="64">
        <f>SUM(Z4,AB4,AD4)+(0.03*SUM(Z4,AB4,AD4))</f>
        <v>566.5</v>
      </c>
      <c r="AG4" s="64">
        <f>SUM(AA4,AC4,AE4)+(0.03*SUM(AA4,AC4,AE4))</f>
        <v>1133</v>
      </c>
      <c r="AH4" s="63">
        <f>SUM(AF4)+(AG4*X4)</f>
        <v>68546.5</v>
      </c>
      <c r="AI4" s="85" t="s">
        <v>60</v>
      </c>
      <c r="DR4" s="11"/>
      <c r="DS4" s="11"/>
      <c r="DT4" s="11"/>
      <c r="DU4" s="11"/>
      <c r="DV4" s="11"/>
    </row>
    <row r="5" spans="1:126" s="24" customFormat="1" x14ac:dyDescent="0.2">
      <c r="A5" s="18"/>
      <c r="B5" s="18" t="s">
        <v>61</v>
      </c>
      <c r="C5" s="100"/>
      <c r="D5" s="101"/>
      <c r="E5" s="101"/>
      <c r="F5" s="101"/>
      <c r="G5" s="101"/>
      <c r="H5" s="102"/>
      <c r="I5" s="101"/>
      <c r="J5" s="101"/>
      <c r="K5" s="131"/>
      <c r="L5" s="132"/>
      <c r="M5" s="132"/>
      <c r="N5" s="132"/>
      <c r="O5" s="132"/>
      <c r="P5" s="132"/>
      <c r="Q5" s="133"/>
      <c r="R5" s="19"/>
      <c r="S5" s="49"/>
      <c r="T5" s="49"/>
      <c r="U5" s="19"/>
      <c r="V5" s="20"/>
      <c r="W5" s="19"/>
      <c r="X5" s="21"/>
      <c r="Y5" s="19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</row>
    <row r="6" spans="1:126" hidden="1" x14ac:dyDescent="0.25">
      <c r="A6" s="86"/>
      <c r="B6" s="86" t="s">
        <v>120</v>
      </c>
      <c r="C6" s="53"/>
      <c r="D6" s="25"/>
      <c r="E6" s="25"/>
      <c r="F6" s="25"/>
      <c r="G6" s="25"/>
      <c r="H6" s="99"/>
      <c r="I6" s="25"/>
      <c r="J6" s="25"/>
      <c r="K6" s="128"/>
      <c r="L6" s="129"/>
      <c r="M6" s="129"/>
      <c r="N6" s="129"/>
      <c r="O6" s="129"/>
      <c r="P6" s="129"/>
      <c r="Q6" s="130"/>
      <c r="R6" s="42"/>
      <c r="S6" s="50">
        <v>50</v>
      </c>
      <c r="T6" s="50">
        <v>50</v>
      </c>
      <c r="U6" s="42"/>
      <c r="V6" s="26"/>
      <c r="W6" s="42"/>
      <c r="X6" s="27">
        <v>60</v>
      </c>
      <c r="Y6" s="42"/>
      <c r="Z6" s="46"/>
      <c r="AA6" s="46"/>
      <c r="AB6" s="46"/>
      <c r="AC6" s="46"/>
      <c r="AD6" s="46"/>
      <c r="AE6" s="46"/>
      <c r="AF6" s="40">
        <f t="shared" ref="AF6" si="0">SUM(Z6,AB6,AD6)+(0.03*SUM(Z6,AB6,AD6))</f>
        <v>0</v>
      </c>
      <c r="AG6" s="40">
        <f t="shared" ref="AG6" si="1">SUM(AA6,AC6,AE6)+(0.03*SUM(AA6,AC6,AE6))</f>
        <v>0</v>
      </c>
      <c r="AH6" s="41">
        <f t="shared" ref="AH6" si="2">SUM(AF6)+(AG6*X6)</f>
        <v>0</v>
      </c>
      <c r="AI6" s="87"/>
      <c r="DR6" s="11"/>
      <c r="DS6" s="11"/>
      <c r="DT6" s="11"/>
      <c r="DU6" s="11"/>
      <c r="DV6" s="11"/>
    </row>
    <row r="7" spans="1:126" hidden="1" x14ac:dyDescent="0.25">
      <c r="A7" s="86"/>
      <c r="B7" s="86" t="s">
        <v>47</v>
      </c>
      <c r="C7" s="53"/>
      <c r="D7" s="25"/>
      <c r="E7" s="25"/>
      <c r="F7" s="25"/>
      <c r="G7" s="25"/>
      <c r="H7" s="99"/>
      <c r="I7" s="25"/>
      <c r="J7" s="25"/>
      <c r="K7" s="128"/>
      <c r="L7" s="129"/>
      <c r="M7" s="129"/>
      <c r="N7" s="129"/>
      <c r="O7" s="129"/>
      <c r="P7" s="129"/>
      <c r="Q7" s="130"/>
      <c r="R7" s="42"/>
      <c r="S7" s="50">
        <v>100</v>
      </c>
      <c r="T7" s="50">
        <v>100</v>
      </c>
      <c r="U7" s="42"/>
      <c r="V7" s="26"/>
      <c r="W7" s="42"/>
      <c r="X7" s="27">
        <v>60</v>
      </c>
      <c r="Y7" s="42"/>
      <c r="Z7" s="46"/>
      <c r="AA7" s="46"/>
      <c r="AB7" s="46"/>
      <c r="AC7" s="46"/>
      <c r="AD7" s="46"/>
      <c r="AE7" s="46"/>
      <c r="AF7" s="40">
        <f t="shared" ref="AF7:AG21" si="3">SUM(Z7,AB7,AD7)+(0.03*SUM(Z7,AB7,AD7))</f>
        <v>0</v>
      </c>
      <c r="AG7" s="40">
        <f t="shared" si="3"/>
        <v>0</v>
      </c>
      <c r="AH7" s="41">
        <f t="shared" ref="AH7:AH21" si="4">SUM(AF7)+(AG7*X7)</f>
        <v>0</v>
      </c>
      <c r="AI7" s="87"/>
      <c r="DR7" s="11"/>
      <c r="DS7" s="11"/>
      <c r="DT7" s="11"/>
      <c r="DU7" s="11"/>
      <c r="DV7" s="11"/>
    </row>
    <row r="8" spans="1:126" hidden="1" x14ac:dyDescent="0.25">
      <c r="A8" s="86"/>
      <c r="B8" s="86" t="s">
        <v>48</v>
      </c>
      <c r="C8" s="53"/>
      <c r="D8" s="25"/>
      <c r="E8" s="25"/>
      <c r="F8" s="25"/>
      <c r="G8" s="25"/>
      <c r="H8" s="99"/>
      <c r="I8" s="25"/>
      <c r="J8" s="25"/>
      <c r="K8" s="128"/>
      <c r="L8" s="129"/>
      <c r="M8" s="129"/>
      <c r="N8" s="129"/>
      <c r="O8" s="129"/>
      <c r="P8" s="129"/>
      <c r="Q8" s="130"/>
      <c r="R8" s="42"/>
      <c r="S8" s="50">
        <v>200</v>
      </c>
      <c r="T8" s="50">
        <v>200</v>
      </c>
      <c r="U8" s="42"/>
      <c r="V8" s="26"/>
      <c r="W8" s="42"/>
      <c r="X8" s="27">
        <v>60</v>
      </c>
      <c r="Y8" s="42"/>
      <c r="Z8" s="46"/>
      <c r="AA8" s="46"/>
      <c r="AB8" s="46"/>
      <c r="AC8" s="46"/>
      <c r="AD8" s="46"/>
      <c r="AE8" s="46"/>
      <c r="AF8" s="40">
        <f t="shared" si="3"/>
        <v>0</v>
      </c>
      <c r="AG8" s="40">
        <f t="shared" si="3"/>
        <v>0</v>
      </c>
      <c r="AH8" s="41">
        <f t="shared" si="4"/>
        <v>0</v>
      </c>
      <c r="AI8" s="87"/>
      <c r="DR8" s="11"/>
      <c r="DS8" s="11"/>
      <c r="DT8" s="11"/>
      <c r="DU8" s="11"/>
      <c r="DV8" s="11"/>
    </row>
    <row r="9" spans="1:126" hidden="1" x14ac:dyDescent="0.25">
      <c r="A9" s="86"/>
      <c r="B9" s="86" t="s">
        <v>49</v>
      </c>
      <c r="C9" s="53"/>
      <c r="D9" s="25"/>
      <c r="E9" s="25"/>
      <c r="F9" s="25"/>
      <c r="G9" s="25"/>
      <c r="H9" s="99"/>
      <c r="I9" s="25"/>
      <c r="J9" s="25"/>
      <c r="K9" s="128"/>
      <c r="L9" s="129"/>
      <c r="M9" s="129"/>
      <c r="N9" s="129"/>
      <c r="O9" s="129"/>
      <c r="P9" s="129"/>
      <c r="Q9" s="130"/>
      <c r="R9" s="42"/>
      <c r="S9" s="50">
        <v>300</v>
      </c>
      <c r="T9" s="50">
        <v>300</v>
      </c>
      <c r="U9" s="42"/>
      <c r="V9" s="26"/>
      <c r="W9" s="42"/>
      <c r="X9" s="27">
        <v>60</v>
      </c>
      <c r="Y9" s="42"/>
      <c r="Z9" s="46"/>
      <c r="AA9" s="46"/>
      <c r="AB9" s="46"/>
      <c r="AC9" s="46"/>
      <c r="AD9" s="46"/>
      <c r="AE9" s="46"/>
      <c r="AF9" s="40">
        <f t="shared" si="3"/>
        <v>0</v>
      </c>
      <c r="AG9" s="40">
        <f t="shared" si="3"/>
        <v>0</v>
      </c>
      <c r="AH9" s="41">
        <f t="shared" si="4"/>
        <v>0</v>
      </c>
      <c r="AI9" s="87"/>
      <c r="DR9" s="11"/>
      <c r="DS9" s="11"/>
      <c r="DT9" s="11"/>
      <c r="DU9" s="11"/>
      <c r="DV9" s="11"/>
    </row>
    <row r="10" spans="1:126" hidden="1" x14ac:dyDescent="0.25">
      <c r="A10" s="86"/>
      <c r="B10" s="86" t="s">
        <v>50</v>
      </c>
      <c r="C10" s="53"/>
      <c r="D10" s="25"/>
      <c r="E10" s="25"/>
      <c r="F10" s="25"/>
      <c r="G10" s="25"/>
      <c r="H10" s="99"/>
      <c r="I10" s="25"/>
      <c r="J10" s="25"/>
      <c r="K10" s="128"/>
      <c r="L10" s="129"/>
      <c r="M10" s="129"/>
      <c r="N10" s="129"/>
      <c r="O10" s="129"/>
      <c r="P10" s="129"/>
      <c r="Q10" s="130"/>
      <c r="R10" s="42"/>
      <c r="S10" s="50">
        <v>400</v>
      </c>
      <c r="T10" s="50">
        <v>400</v>
      </c>
      <c r="U10" s="42"/>
      <c r="V10" s="26"/>
      <c r="W10" s="42" t="s">
        <v>0</v>
      </c>
      <c r="X10" s="27">
        <v>60</v>
      </c>
      <c r="Y10" s="42"/>
      <c r="Z10" s="46"/>
      <c r="AA10" s="46"/>
      <c r="AB10" s="46"/>
      <c r="AC10" s="46"/>
      <c r="AD10" s="46"/>
      <c r="AE10" s="46"/>
      <c r="AF10" s="40">
        <f t="shared" si="3"/>
        <v>0</v>
      </c>
      <c r="AG10" s="40">
        <f t="shared" si="3"/>
        <v>0</v>
      </c>
      <c r="AH10" s="41">
        <f t="shared" si="4"/>
        <v>0</v>
      </c>
      <c r="AI10" s="87"/>
      <c r="DR10" s="11"/>
      <c r="DS10" s="11"/>
      <c r="DT10" s="11"/>
      <c r="DU10" s="11"/>
      <c r="DV10" s="11"/>
    </row>
    <row r="11" spans="1:126" hidden="1" x14ac:dyDescent="0.25">
      <c r="A11" s="86"/>
      <c r="B11" s="86" t="s">
        <v>50</v>
      </c>
      <c r="C11" s="53"/>
      <c r="D11" s="25"/>
      <c r="E11" s="25"/>
      <c r="F11" s="25"/>
      <c r="G11" s="25"/>
      <c r="H11" s="99"/>
      <c r="I11" s="25"/>
      <c r="J11" s="25"/>
      <c r="K11" s="128"/>
      <c r="L11" s="129"/>
      <c r="M11" s="129"/>
      <c r="N11" s="129"/>
      <c r="O11" s="129"/>
      <c r="P11" s="129"/>
      <c r="Q11" s="130"/>
      <c r="R11" s="42"/>
      <c r="S11" s="50">
        <v>500</v>
      </c>
      <c r="T11" s="50">
        <v>500</v>
      </c>
      <c r="U11" s="42"/>
      <c r="V11" s="26"/>
      <c r="W11" s="42"/>
      <c r="X11" s="27">
        <v>60</v>
      </c>
      <c r="Y11" s="42"/>
      <c r="Z11" s="46"/>
      <c r="AA11" s="46"/>
      <c r="AB11" s="46"/>
      <c r="AC11" s="46"/>
      <c r="AD11" s="46"/>
      <c r="AE11" s="46"/>
      <c r="AF11" s="40">
        <f t="shared" si="3"/>
        <v>0</v>
      </c>
      <c r="AG11" s="40">
        <f t="shared" si="3"/>
        <v>0</v>
      </c>
      <c r="AH11" s="41">
        <f t="shared" si="4"/>
        <v>0</v>
      </c>
      <c r="AI11" s="87"/>
      <c r="DR11" s="11"/>
      <c r="DS11" s="11"/>
      <c r="DT11" s="11"/>
      <c r="DU11" s="11"/>
      <c r="DV11" s="11"/>
    </row>
    <row r="12" spans="1:126" hidden="1" x14ac:dyDescent="0.25">
      <c r="A12" s="86"/>
      <c r="B12" s="86" t="s">
        <v>51</v>
      </c>
      <c r="C12" s="53"/>
      <c r="D12" s="25"/>
      <c r="E12" s="25"/>
      <c r="F12" s="25"/>
      <c r="G12" s="25"/>
      <c r="H12" s="99"/>
      <c r="I12" s="25"/>
      <c r="J12" s="25"/>
      <c r="K12" s="128"/>
      <c r="L12" s="129"/>
      <c r="M12" s="129"/>
      <c r="N12" s="129"/>
      <c r="O12" s="129"/>
      <c r="P12" s="129"/>
      <c r="Q12" s="130"/>
      <c r="R12" s="42"/>
      <c r="S12" s="50">
        <v>600</v>
      </c>
      <c r="T12" s="50">
        <v>600</v>
      </c>
      <c r="U12" s="42"/>
      <c r="V12" s="26"/>
      <c r="W12" s="42"/>
      <c r="X12" s="27">
        <v>60</v>
      </c>
      <c r="Y12" s="42"/>
      <c r="Z12" s="46"/>
      <c r="AA12" s="46"/>
      <c r="AB12" s="46"/>
      <c r="AC12" s="46"/>
      <c r="AD12" s="46"/>
      <c r="AE12" s="46"/>
      <c r="AF12" s="40">
        <f t="shared" si="3"/>
        <v>0</v>
      </c>
      <c r="AG12" s="40">
        <f t="shared" si="3"/>
        <v>0</v>
      </c>
      <c r="AH12" s="41">
        <f t="shared" si="4"/>
        <v>0</v>
      </c>
      <c r="AI12" s="87"/>
      <c r="DR12" s="11"/>
      <c r="DS12" s="11"/>
      <c r="DT12" s="11"/>
      <c r="DU12" s="11"/>
      <c r="DV12" s="11"/>
    </row>
    <row r="13" spans="1:126" hidden="1" x14ac:dyDescent="0.25">
      <c r="A13" s="86"/>
      <c r="B13" s="86" t="s">
        <v>52</v>
      </c>
      <c r="C13" s="53"/>
      <c r="D13" s="25"/>
      <c r="E13" s="25"/>
      <c r="F13" s="25"/>
      <c r="G13" s="25"/>
      <c r="H13" s="99"/>
      <c r="I13" s="25"/>
      <c r="J13" s="25"/>
      <c r="K13" s="128"/>
      <c r="L13" s="129"/>
      <c r="M13" s="129"/>
      <c r="N13" s="129"/>
      <c r="O13" s="129"/>
      <c r="P13" s="129"/>
      <c r="Q13" s="130"/>
      <c r="R13" s="42"/>
      <c r="S13" s="50">
        <v>700</v>
      </c>
      <c r="T13" s="50">
        <v>700</v>
      </c>
      <c r="U13" s="42"/>
      <c r="V13" s="26"/>
      <c r="W13" s="42"/>
      <c r="X13" s="27">
        <v>60</v>
      </c>
      <c r="Y13" s="42"/>
      <c r="Z13" s="46"/>
      <c r="AA13" s="46"/>
      <c r="AB13" s="46"/>
      <c r="AC13" s="46"/>
      <c r="AD13" s="46"/>
      <c r="AE13" s="46"/>
      <c r="AF13" s="40">
        <f t="shared" si="3"/>
        <v>0</v>
      </c>
      <c r="AG13" s="40">
        <f t="shared" si="3"/>
        <v>0</v>
      </c>
      <c r="AH13" s="41">
        <f t="shared" si="4"/>
        <v>0</v>
      </c>
      <c r="AI13" s="87"/>
      <c r="DR13" s="11"/>
      <c r="DS13" s="11"/>
      <c r="DT13" s="11"/>
      <c r="DU13" s="11"/>
      <c r="DV13" s="11"/>
    </row>
    <row r="14" spans="1:126" hidden="1" x14ac:dyDescent="0.25">
      <c r="A14" s="86"/>
      <c r="B14" s="86" t="s">
        <v>53</v>
      </c>
      <c r="C14" s="53"/>
      <c r="D14" s="25"/>
      <c r="E14" s="25"/>
      <c r="F14" s="25"/>
      <c r="G14" s="25"/>
      <c r="H14" s="99"/>
      <c r="I14" s="25"/>
      <c r="J14" s="25"/>
      <c r="K14" s="128"/>
      <c r="L14" s="129"/>
      <c r="M14" s="129"/>
      <c r="N14" s="129"/>
      <c r="O14" s="129"/>
      <c r="P14" s="129"/>
      <c r="Q14" s="130"/>
      <c r="R14" s="42"/>
      <c r="S14" s="50">
        <v>800</v>
      </c>
      <c r="T14" s="50">
        <v>800</v>
      </c>
      <c r="U14" s="42"/>
      <c r="V14" s="26"/>
      <c r="W14" s="42"/>
      <c r="X14" s="27">
        <v>60</v>
      </c>
      <c r="Y14" s="42"/>
      <c r="Z14" s="46"/>
      <c r="AA14" s="46"/>
      <c r="AB14" s="46"/>
      <c r="AC14" s="46"/>
      <c r="AD14" s="46"/>
      <c r="AE14" s="46"/>
      <c r="AF14" s="40">
        <f t="shared" si="3"/>
        <v>0</v>
      </c>
      <c r="AG14" s="40">
        <f t="shared" si="3"/>
        <v>0</v>
      </c>
      <c r="AH14" s="41">
        <f t="shared" si="4"/>
        <v>0</v>
      </c>
      <c r="AI14" s="87"/>
      <c r="DR14" s="11"/>
      <c r="DS14" s="11"/>
      <c r="DT14" s="11"/>
      <c r="DU14" s="11"/>
      <c r="DV14" s="11"/>
    </row>
    <row r="15" spans="1:126" hidden="1" x14ac:dyDescent="0.25">
      <c r="A15" s="86"/>
      <c r="B15" s="86" t="s">
        <v>54</v>
      </c>
      <c r="C15" s="53"/>
      <c r="D15" s="25"/>
      <c r="E15" s="25"/>
      <c r="F15" s="25"/>
      <c r="G15" s="25"/>
      <c r="H15" s="99"/>
      <c r="I15" s="25"/>
      <c r="J15" s="25"/>
      <c r="K15" s="128"/>
      <c r="L15" s="129"/>
      <c r="M15" s="129"/>
      <c r="N15" s="129"/>
      <c r="O15" s="129"/>
      <c r="P15" s="129"/>
      <c r="Q15" s="130"/>
      <c r="R15" s="42"/>
      <c r="S15" s="50">
        <v>900</v>
      </c>
      <c r="T15" s="50">
        <v>900</v>
      </c>
      <c r="U15" s="42"/>
      <c r="V15" s="26"/>
      <c r="W15" s="42"/>
      <c r="X15" s="27">
        <v>60</v>
      </c>
      <c r="Y15" s="42"/>
      <c r="Z15" s="46"/>
      <c r="AA15" s="46"/>
      <c r="AB15" s="46"/>
      <c r="AC15" s="46"/>
      <c r="AD15" s="46"/>
      <c r="AE15" s="46"/>
      <c r="AF15" s="40">
        <f t="shared" si="3"/>
        <v>0</v>
      </c>
      <c r="AG15" s="40">
        <f t="shared" si="3"/>
        <v>0</v>
      </c>
      <c r="AH15" s="41">
        <f t="shared" si="4"/>
        <v>0</v>
      </c>
      <c r="AI15" s="87"/>
      <c r="DR15" s="11"/>
      <c r="DS15" s="11"/>
      <c r="DT15" s="11"/>
      <c r="DU15" s="11"/>
      <c r="DV15" s="11"/>
    </row>
    <row r="16" spans="1:126" x14ac:dyDescent="0.25">
      <c r="A16" s="86"/>
      <c r="B16" s="86" t="s">
        <v>55</v>
      </c>
      <c r="C16" s="53"/>
      <c r="D16" s="25"/>
      <c r="E16" s="25"/>
      <c r="F16" s="25"/>
      <c r="G16" s="25"/>
      <c r="H16" s="99"/>
      <c r="I16" s="25"/>
      <c r="J16" s="25"/>
      <c r="K16" s="128"/>
      <c r="L16" s="129"/>
      <c r="M16" s="129"/>
      <c r="N16" s="129"/>
      <c r="O16" s="129"/>
      <c r="P16" s="129"/>
      <c r="Q16" s="130"/>
      <c r="R16" s="42"/>
      <c r="S16" s="50">
        <v>1000</v>
      </c>
      <c r="T16" s="50">
        <v>1000</v>
      </c>
      <c r="U16" s="42" t="s">
        <v>7</v>
      </c>
      <c r="V16" s="26" t="s">
        <v>28</v>
      </c>
      <c r="W16" s="109" t="s">
        <v>131</v>
      </c>
      <c r="X16" s="27">
        <v>60</v>
      </c>
      <c r="Y16" s="42"/>
      <c r="Z16" s="46"/>
      <c r="AA16" s="46">
        <v>1400</v>
      </c>
      <c r="AB16" s="46"/>
      <c r="AC16" s="46"/>
      <c r="AD16" s="46"/>
      <c r="AE16" s="46"/>
      <c r="AF16" s="40">
        <f t="shared" si="3"/>
        <v>0</v>
      </c>
      <c r="AG16" s="40">
        <f t="shared" si="3"/>
        <v>1442</v>
      </c>
      <c r="AH16" s="41">
        <f t="shared" si="4"/>
        <v>86520</v>
      </c>
      <c r="AI16" s="87"/>
      <c r="DR16" s="11"/>
      <c r="DS16" s="11"/>
      <c r="DT16" s="11"/>
      <c r="DU16" s="11"/>
      <c r="DV16" s="11"/>
    </row>
    <row r="17" spans="1:126" hidden="1" x14ac:dyDescent="0.25">
      <c r="A17" s="86"/>
      <c r="B17" s="86" t="s">
        <v>56</v>
      </c>
      <c r="C17" s="53"/>
      <c r="D17" s="25"/>
      <c r="E17" s="25"/>
      <c r="F17" s="25"/>
      <c r="G17" s="25"/>
      <c r="H17" s="99"/>
      <c r="I17" s="25"/>
      <c r="J17" s="25"/>
      <c r="K17" s="128"/>
      <c r="L17" s="129"/>
      <c r="M17" s="129"/>
      <c r="N17" s="129"/>
      <c r="O17" s="129"/>
      <c r="P17" s="129"/>
      <c r="Q17" s="130"/>
      <c r="R17" s="42"/>
      <c r="S17" s="50">
        <v>2000</v>
      </c>
      <c r="T17" s="50">
        <v>2000</v>
      </c>
      <c r="U17" s="42"/>
      <c r="V17" s="26"/>
      <c r="W17" s="42"/>
      <c r="X17" s="27">
        <v>60</v>
      </c>
      <c r="Y17" s="42"/>
      <c r="Z17" s="46"/>
      <c r="AA17" s="46"/>
      <c r="AB17" s="46"/>
      <c r="AC17" s="46"/>
      <c r="AD17" s="46"/>
      <c r="AE17" s="46"/>
      <c r="AF17" s="40">
        <f t="shared" si="3"/>
        <v>0</v>
      </c>
      <c r="AG17" s="40">
        <f t="shared" si="3"/>
        <v>0</v>
      </c>
      <c r="AH17" s="41">
        <f t="shared" si="4"/>
        <v>0</v>
      </c>
      <c r="AI17" s="87"/>
      <c r="DR17" s="11"/>
      <c r="DS17" s="11"/>
      <c r="DT17" s="11"/>
      <c r="DU17" s="11"/>
      <c r="DV17" s="11"/>
    </row>
    <row r="18" spans="1:126" hidden="1" x14ac:dyDescent="0.25">
      <c r="A18" s="86"/>
      <c r="B18" s="86" t="s">
        <v>57</v>
      </c>
      <c r="C18" s="53"/>
      <c r="D18" s="25"/>
      <c r="E18" s="25"/>
      <c r="F18" s="25"/>
      <c r="G18" s="25"/>
      <c r="H18" s="99"/>
      <c r="I18" s="25"/>
      <c r="J18" s="25"/>
      <c r="K18" s="128"/>
      <c r="L18" s="129"/>
      <c r="M18" s="129"/>
      <c r="N18" s="129"/>
      <c r="O18" s="129"/>
      <c r="P18" s="129"/>
      <c r="Q18" s="130"/>
      <c r="R18" s="42"/>
      <c r="S18" s="50">
        <v>5000</v>
      </c>
      <c r="T18" s="50">
        <v>5000</v>
      </c>
      <c r="U18" s="42"/>
      <c r="V18" s="26"/>
      <c r="W18" s="42"/>
      <c r="X18" s="27">
        <v>60</v>
      </c>
      <c r="Y18" s="42"/>
      <c r="Z18" s="46"/>
      <c r="AA18" s="46"/>
      <c r="AB18" s="46"/>
      <c r="AC18" s="46"/>
      <c r="AD18" s="46"/>
      <c r="AE18" s="46"/>
      <c r="AF18" s="40">
        <f t="shared" si="3"/>
        <v>0</v>
      </c>
      <c r="AG18" s="40">
        <f t="shared" si="3"/>
        <v>0</v>
      </c>
      <c r="AH18" s="41">
        <f t="shared" si="4"/>
        <v>0</v>
      </c>
      <c r="AI18" s="87"/>
      <c r="DR18" s="11"/>
      <c r="DS18" s="11"/>
      <c r="DT18" s="11"/>
      <c r="DU18" s="11"/>
      <c r="DV18" s="11"/>
    </row>
    <row r="19" spans="1:126" hidden="1" x14ac:dyDescent="0.25">
      <c r="A19" s="86"/>
      <c r="B19" s="86" t="s">
        <v>58</v>
      </c>
      <c r="C19" s="53"/>
      <c r="D19" s="25"/>
      <c r="E19" s="25"/>
      <c r="F19" s="25"/>
      <c r="G19" s="25"/>
      <c r="H19" s="99"/>
      <c r="I19" s="25"/>
      <c r="J19" s="25"/>
      <c r="K19" s="128"/>
      <c r="L19" s="129"/>
      <c r="M19" s="129"/>
      <c r="N19" s="129"/>
      <c r="O19" s="129"/>
      <c r="P19" s="129"/>
      <c r="Q19" s="130"/>
      <c r="R19" s="42"/>
      <c r="S19" s="50">
        <v>10000</v>
      </c>
      <c r="T19" s="50">
        <v>10000</v>
      </c>
      <c r="U19" s="42"/>
      <c r="V19" s="26"/>
      <c r="W19" s="42"/>
      <c r="X19" s="27">
        <v>60</v>
      </c>
      <c r="Y19" s="42"/>
      <c r="Z19" s="46"/>
      <c r="AA19" s="46"/>
      <c r="AB19" s="46"/>
      <c r="AC19" s="46"/>
      <c r="AD19" s="46"/>
      <c r="AE19" s="46"/>
      <c r="AF19" s="40">
        <f t="shared" si="3"/>
        <v>0</v>
      </c>
      <c r="AG19" s="40">
        <f t="shared" si="3"/>
        <v>0</v>
      </c>
      <c r="AH19" s="41">
        <f t="shared" si="4"/>
        <v>0</v>
      </c>
      <c r="AI19" s="87"/>
      <c r="DR19" s="11"/>
      <c r="DS19" s="11"/>
      <c r="DT19" s="11"/>
      <c r="DU19" s="11"/>
      <c r="DV19" s="11"/>
    </row>
    <row r="20" spans="1:126" hidden="1" x14ac:dyDescent="0.25">
      <c r="A20" s="86"/>
      <c r="B20" s="86" t="s">
        <v>115</v>
      </c>
      <c r="C20" s="53"/>
      <c r="D20" s="25"/>
      <c r="E20" s="25"/>
      <c r="F20" s="25"/>
      <c r="G20" s="25"/>
      <c r="H20" s="99"/>
      <c r="I20" s="25"/>
      <c r="J20" s="25"/>
      <c r="K20" s="128"/>
      <c r="L20" s="129"/>
      <c r="M20" s="129"/>
      <c r="N20" s="129"/>
      <c r="O20" s="129"/>
      <c r="P20" s="129"/>
      <c r="Q20" s="130"/>
      <c r="R20" s="42"/>
      <c r="S20" s="50">
        <v>20000</v>
      </c>
      <c r="T20" s="50">
        <v>20000</v>
      </c>
      <c r="U20" s="42"/>
      <c r="V20" s="26"/>
      <c r="W20" s="42"/>
      <c r="X20" s="27">
        <v>60</v>
      </c>
      <c r="Y20" s="42"/>
      <c r="Z20" s="46"/>
      <c r="AA20" s="46"/>
      <c r="AB20" s="46"/>
      <c r="AC20" s="46"/>
      <c r="AD20" s="46"/>
      <c r="AE20" s="46"/>
      <c r="AF20" s="40">
        <f t="shared" si="3"/>
        <v>0</v>
      </c>
      <c r="AG20" s="40">
        <f t="shared" si="3"/>
        <v>0</v>
      </c>
      <c r="AH20" s="41">
        <f t="shared" si="4"/>
        <v>0</v>
      </c>
      <c r="AI20" s="87"/>
      <c r="DR20" s="11"/>
      <c r="DS20" s="11"/>
      <c r="DT20" s="11"/>
      <c r="DU20" s="11"/>
      <c r="DV20" s="11"/>
    </row>
    <row r="21" spans="1:126" hidden="1" x14ac:dyDescent="0.25">
      <c r="A21" s="86"/>
      <c r="B21" s="86" t="s">
        <v>116</v>
      </c>
      <c r="C21" s="53"/>
      <c r="D21" s="25"/>
      <c r="E21" s="25"/>
      <c r="F21" s="25"/>
      <c r="G21" s="25"/>
      <c r="H21" s="99"/>
      <c r="I21" s="25"/>
      <c r="J21" s="25"/>
      <c r="K21" s="128"/>
      <c r="L21" s="129"/>
      <c r="M21" s="129"/>
      <c r="N21" s="129"/>
      <c r="O21" s="129"/>
      <c r="P21" s="129"/>
      <c r="Q21" s="130"/>
      <c r="R21" s="42"/>
      <c r="S21" s="50">
        <v>50000</v>
      </c>
      <c r="T21" s="50">
        <v>50000</v>
      </c>
      <c r="U21" s="42"/>
      <c r="V21" s="26"/>
      <c r="W21" s="42"/>
      <c r="X21" s="27">
        <v>60</v>
      </c>
      <c r="Y21" s="42"/>
      <c r="Z21" s="46"/>
      <c r="AA21" s="46"/>
      <c r="AB21" s="46"/>
      <c r="AC21" s="46"/>
      <c r="AD21" s="46"/>
      <c r="AE21" s="46"/>
      <c r="AF21" s="40">
        <f t="shared" si="3"/>
        <v>0</v>
      </c>
      <c r="AG21" s="40">
        <f t="shared" si="3"/>
        <v>0</v>
      </c>
      <c r="AH21" s="41">
        <f t="shared" si="4"/>
        <v>0</v>
      </c>
      <c r="AI21" s="87"/>
      <c r="DR21" s="11"/>
      <c r="DS21" s="11"/>
      <c r="DT21" s="11"/>
      <c r="DU21" s="11"/>
      <c r="DV21" s="11"/>
    </row>
    <row r="22" spans="1:126" s="24" customFormat="1" x14ac:dyDescent="0.2">
      <c r="A22" s="18"/>
      <c r="B22" s="18" t="s">
        <v>74</v>
      </c>
      <c r="C22" s="100"/>
      <c r="D22" s="101"/>
      <c r="E22" s="101"/>
      <c r="F22" s="101"/>
      <c r="G22" s="101"/>
      <c r="H22" s="102"/>
      <c r="I22" s="101"/>
      <c r="J22" s="101"/>
      <c r="K22" s="131"/>
      <c r="L22" s="132"/>
      <c r="M22" s="132"/>
      <c r="N22" s="132"/>
      <c r="O22" s="132"/>
      <c r="P22" s="132"/>
      <c r="Q22" s="133"/>
      <c r="R22" s="19"/>
      <c r="S22" s="49"/>
      <c r="T22" s="49"/>
      <c r="U22" s="19"/>
      <c r="V22" s="20"/>
      <c r="W22" s="19"/>
      <c r="X22" s="21"/>
      <c r="Y22" s="19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</row>
    <row r="23" spans="1:126" hidden="1" x14ac:dyDescent="0.25">
      <c r="A23" s="86"/>
      <c r="B23" s="86" t="s">
        <v>121</v>
      </c>
      <c r="C23" s="53"/>
      <c r="D23" s="25"/>
      <c r="E23" s="25"/>
      <c r="F23" s="25"/>
      <c r="G23" s="25"/>
      <c r="H23" s="99"/>
      <c r="I23" s="25"/>
      <c r="J23" s="25"/>
      <c r="K23" s="128"/>
      <c r="L23" s="129"/>
      <c r="M23" s="129"/>
      <c r="N23" s="129"/>
      <c r="O23" s="129"/>
      <c r="P23" s="129"/>
      <c r="Q23" s="130"/>
      <c r="R23" s="42"/>
      <c r="S23" s="50">
        <v>50</v>
      </c>
      <c r="T23" s="50">
        <v>50</v>
      </c>
      <c r="U23" s="42"/>
      <c r="V23" s="26"/>
      <c r="W23" s="42"/>
      <c r="X23" s="27">
        <v>48</v>
      </c>
      <c r="Y23" s="42"/>
      <c r="Z23" s="46"/>
      <c r="AA23" s="46"/>
      <c r="AB23" s="46"/>
      <c r="AC23" s="46"/>
      <c r="AD23" s="46"/>
      <c r="AE23" s="46"/>
      <c r="AF23" s="40">
        <f t="shared" ref="AF23" si="5">SUM(Z23,AB23,AD23)+(0.03*SUM(Z23,AB23,AD23))</f>
        <v>0</v>
      </c>
      <c r="AG23" s="40">
        <f t="shared" ref="AG23" si="6">SUM(AA23,AC23,AE23)+(0.03*SUM(AA23,AC23,AE23))</f>
        <v>0</v>
      </c>
      <c r="AH23" s="41">
        <f t="shared" ref="AH23" si="7">SUM(AF23)+(AG23*X23)</f>
        <v>0</v>
      </c>
      <c r="AI23" s="87"/>
      <c r="DR23" s="11"/>
      <c r="DS23" s="11"/>
      <c r="DT23" s="11"/>
      <c r="DU23" s="11"/>
      <c r="DV23" s="11"/>
    </row>
    <row r="24" spans="1:126" hidden="1" x14ac:dyDescent="0.25">
      <c r="A24" s="86"/>
      <c r="B24" s="86" t="s">
        <v>62</v>
      </c>
      <c r="C24" s="53"/>
      <c r="D24" s="25"/>
      <c r="E24" s="25"/>
      <c r="F24" s="25"/>
      <c r="G24" s="25"/>
      <c r="H24" s="99"/>
      <c r="I24" s="25"/>
      <c r="J24" s="25"/>
      <c r="K24" s="128"/>
      <c r="L24" s="129"/>
      <c r="M24" s="129"/>
      <c r="N24" s="129"/>
      <c r="O24" s="129"/>
      <c r="P24" s="129"/>
      <c r="Q24" s="130"/>
      <c r="R24" s="42"/>
      <c r="S24" s="50">
        <v>100</v>
      </c>
      <c r="T24" s="50">
        <v>100</v>
      </c>
      <c r="U24" s="42"/>
      <c r="V24" s="26"/>
      <c r="W24" s="42"/>
      <c r="X24" s="27">
        <v>48</v>
      </c>
      <c r="Y24" s="42"/>
      <c r="Z24" s="46"/>
      <c r="AA24" s="46"/>
      <c r="AB24" s="46"/>
      <c r="AC24" s="46"/>
      <c r="AD24" s="46"/>
      <c r="AE24" s="46"/>
      <c r="AF24" s="40">
        <f t="shared" ref="AF24:AG38" si="8">SUM(Z24,AB24,AD24)+(0.03*SUM(Z24,AB24,AD24))</f>
        <v>0</v>
      </c>
      <c r="AG24" s="40">
        <f t="shared" si="8"/>
        <v>0</v>
      </c>
      <c r="AH24" s="41">
        <f t="shared" ref="AH24:AH38" si="9">SUM(AF24)+(AG24*X24)</f>
        <v>0</v>
      </c>
      <c r="AI24" s="87"/>
      <c r="DR24" s="11"/>
      <c r="DS24" s="11"/>
      <c r="DT24" s="11"/>
      <c r="DU24" s="11"/>
      <c r="DV24" s="11"/>
    </row>
    <row r="25" spans="1:126" hidden="1" x14ac:dyDescent="0.25">
      <c r="A25" s="86"/>
      <c r="B25" s="86" t="s">
        <v>63</v>
      </c>
      <c r="C25" s="53"/>
      <c r="D25" s="25"/>
      <c r="E25" s="25"/>
      <c r="F25" s="25"/>
      <c r="G25" s="25"/>
      <c r="H25" s="99"/>
      <c r="I25" s="25"/>
      <c r="J25" s="25"/>
      <c r="K25" s="128"/>
      <c r="L25" s="129"/>
      <c r="M25" s="129"/>
      <c r="N25" s="129"/>
      <c r="O25" s="129"/>
      <c r="P25" s="129"/>
      <c r="Q25" s="130"/>
      <c r="R25" s="42"/>
      <c r="S25" s="50">
        <v>200</v>
      </c>
      <c r="T25" s="50">
        <v>200</v>
      </c>
      <c r="U25" s="42"/>
      <c r="V25" s="26"/>
      <c r="W25" s="42"/>
      <c r="X25" s="27">
        <v>48</v>
      </c>
      <c r="Y25" s="42"/>
      <c r="Z25" s="46"/>
      <c r="AA25" s="46"/>
      <c r="AB25" s="46"/>
      <c r="AC25" s="46"/>
      <c r="AD25" s="46"/>
      <c r="AE25" s="46"/>
      <c r="AF25" s="40">
        <f t="shared" si="8"/>
        <v>0</v>
      </c>
      <c r="AG25" s="40">
        <f t="shared" si="8"/>
        <v>0</v>
      </c>
      <c r="AH25" s="41">
        <f t="shared" si="9"/>
        <v>0</v>
      </c>
      <c r="AI25" s="87"/>
      <c r="DR25" s="11"/>
      <c r="DS25" s="11"/>
      <c r="DT25" s="11"/>
      <c r="DU25" s="11"/>
      <c r="DV25" s="11"/>
    </row>
    <row r="26" spans="1:126" hidden="1" x14ac:dyDescent="0.25">
      <c r="A26" s="86"/>
      <c r="B26" s="86" t="s">
        <v>64</v>
      </c>
      <c r="C26" s="53"/>
      <c r="D26" s="25"/>
      <c r="E26" s="25"/>
      <c r="F26" s="25"/>
      <c r="G26" s="25"/>
      <c r="H26" s="99"/>
      <c r="I26" s="25"/>
      <c r="J26" s="25"/>
      <c r="K26" s="128"/>
      <c r="L26" s="129"/>
      <c r="M26" s="129"/>
      <c r="N26" s="129"/>
      <c r="O26" s="129"/>
      <c r="P26" s="129"/>
      <c r="Q26" s="130"/>
      <c r="R26" s="42"/>
      <c r="S26" s="50">
        <v>300</v>
      </c>
      <c r="T26" s="50">
        <v>300</v>
      </c>
      <c r="U26" s="42"/>
      <c r="V26" s="26"/>
      <c r="W26" s="42"/>
      <c r="X26" s="27">
        <v>48</v>
      </c>
      <c r="Y26" s="42"/>
      <c r="Z26" s="46"/>
      <c r="AA26" s="46"/>
      <c r="AB26" s="46"/>
      <c r="AC26" s="46"/>
      <c r="AD26" s="46"/>
      <c r="AE26" s="46"/>
      <c r="AF26" s="40">
        <f t="shared" si="8"/>
        <v>0</v>
      </c>
      <c r="AG26" s="40">
        <f t="shared" si="8"/>
        <v>0</v>
      </c>
      <c r="AH26" s="41">
        <f t="shared" si="9"/>
        <v>0</v>
      </c>
      <c r="AI26" s="87"/>
      <c r="DR26" s="11"/>
      <c r="DS26" s="11"/>
      <c r="DT26" s="11"/>
      <c r="DU26" s="11"/>
      <c r="DV26" s="11"/>
    </row>
    <row r="27" spans="1:126" hidden="1" x14ac:dyDescent="0.25">
      <c r="A27" s="86"/>
      <c r="B27" s="86" t="s">
        <v>65</v>
      </c>
      <c r="C27" s="53"/>
      <c r="D27" s="25"/>
      <c r="E27" s="25"/>
      <c r="F27" s="25"/>
      <c r="G27" s="25"/>
      <c r="H27" s="99"/>
      <c r="I27" s="25"/>
      <c r="J27" s="25"/>
      <c r="K27" s="128"/>
      <c r="L27" s="129"/>
      <c r="M27" s="129"/>
      <c r="N27" s="129"/>
      <c r="O27" s="129"/>
      <c r="P27" s="129"/>
      <c r="Q27" s="130"/>
      <c r="R27" s="42"/>
      <c r="S27" s="50">
        <v>400</v>
      </c>
      <c r="T27" s="50">
        <v>400</v>
      </c>
      <c r="U27" s="42"/>
      <c r="V27" s="26"/>
      <c r="W27" s="42"/>
      <c r="X27" s="27">
        <v>48</v>
      </c>
      <c r="Y27" s="42"/>
      <c r="Z27" s="46"/>
      <c r="AA27" s="46"/>
      <c r="AB27" s="46"/>
      <c r="AC27" s="46"/>
      <c r="AD27" s="46"/>
      <c r="AE27" s="46"/>
      <c r="AF27" s="40">
        <f t="shared" si="8"/>
        <v>0</v>
      </c>
      <c r="AG27" s="40">
        <f t="shared" si="8"/>
        <v>0</v>
      </c>
      <c r="AH27" s="41">
        <f t="shared" si="9"/>
        <v>0</v>
      </c>
      <c r="AI27" s="87"/>
      <c r="DR27" s="11"/>
      <c r="DS27" s="11"/>
      <c r="DT27" s="11"/>
      <c r="DU27" s="11"/>
      <c r="DV27" s="11"/>
    </row>
    <row r="28" spans="1:126" hidden="1" x14ac:dyDescent="0.25">
      <c r="A28" s="86"/>
      <c r="B28" s="86" t="s">
        <v>65</v>
      </c>
      <c r="C28" s="53"/>
      <c r="D28" s="25"/>
      <c r="E28" s="25"/>
      <c r="F28" s="25"/>
      <c r="G28" s="25"/>
      <c r="H28" s="99"/>
      <c r="I28" s="25"/>
      <c r="J28" s="25"/>
      <c r="K28" s="128"/>
      <c r="L28" s="129"/>
      <c r="M28" s="129"/>
      <c r="N28" s="129"/>
      <c r="O28" s="129"/>
      <c r="P28" s="129"/>
      <c r="Q28" s="130"/>
      <c r="R28" s="42"/>
      <c r="S28" s="50">
        <v>500</v>
      </c>
      <c r="T28" s="50">
        <v>500</v>
      </c>
      <c r="U28" s="42"/>
      <c r="V28" s="26"/>
      <c r="W28" s="42"/>
      <c r="X28" s="27">
        <v>48</v>
      </c>
      <c r="Y28" s="42"/>
      <c r="Z28" s="46"/>
      <c r="AA28" s="46"/>
      <c r="AB28" s="46"/>
      <c r="AC28" s="46"/>
      <c r="AD28" s="46"/>
      <c r="AE28" s="46"/>
      <c r="AF28" s="40">
        <f t="shared" si="8"/>
        <v>0</v>
      </c>
      <c r="AG28" s="40">
        <f t="shared" si="8"/>
        <v>0</v>
      </c>
      <c r="AH28" s="41">
        <f t="shared" si="9"/>
        <v>0</v>
      </c>
      <c r="AI28" s="87"/>
      <c r="DR28" s="11"/>
      <c r="DS28" s="11"/>
      <c r="DT28" s="11"/>
      <c r="DU28" s="11"/>
      <c r="DV28" s="11"/>
    </row>
    <row r="29" spans="1:126" hidden="1" x14ac:dyDescent="0.25">
      <c r="A29" s="86"/>
      <c r="B29" s="86" t="s">
        <v>66</v>
      </c>
      <c r="C29" s="53"/>
      <c r="D29" s="25"/>
      <c r="E29" s="25"/>
      <c r="F29" s="25"/>
      <c r="G29" s="25"/>
      <c r="H29" s="99"/>
      <c r="I29" s="25"/>
      <c r="J29" s="25"/>
      <c r="K29" s="128"/>
      <c r="L29" s="129"/>
      <c r="M29" s="129"/>
      <c r="N29" s="129"/>
      <c r="O29" s="129"/>
      <c r="P29" s="129"/>
      <c r="Q29" s="130"/>
      <c r="R29" s="42"/>
      <c r="S29" s="50">
        <v>600</v>
      </c>
      <c r="T29" s="50">
        <v>600</v>
      </c>
      <c r="U29" s="42"/>
      <c r="V29" s="26"/>
      <c r="W29" s="42"/>
      <c r="X29" s="27">
        <v>48</v>
      </c>
      <c r="Y29" s="42"/>
      <c r="Z29" s="46"/>
      <c r="AA29" s="46"/>
      <c r="AB29" s="46"/>
      <c r="AC29" s="46"/>
      <c r="AD29" s="46"/>
      <c r="AE29" s="46"/>
      <c r="AF29" s="40">
        <f t="shared" si="8"/>
        <v>0</v>
      </c>
      <c r="AG29" s="40">
        <f t="shared" si="8"/>
        <v>0</v>
      </c>
      <c r="AH29" s="41">
        <f t="shared" si="9"/>
        <v>0</v>
      </c>
      <c r="AI29" s="87"/>
      <c r="DR29" s="11"/>
      <c r="DS29" s="11"/>
      <c r="DT29" s="11"/>
      <c r="DU29" s="11"/>
      <c r="DV29" s="11"/>
    </row>
    <row r="30" spans="1:126" hidden="1" x14ac:dyDescent="0.25">
      <c r="A30" s="86"/>
      <c r="B30" s="86" t="s">
        <v>67</v>
      </c>
      <c r="C30" s="53"/>
      <c r="D30" s="25"/>
      <c r="E30" s="25"/>
      <c r="F30" s="25"/>
      <c r="G30" s="25"/>
      <c r="H30" s="99"/>
      <c r="I30" s="25"/>
      <c r="J30" s="25"/>
      <c r="K30" s="128"/>
      <c r="L30" s="129"/>
      <c r="M30" s="129"/>
      <c r="N30" s="129"/>
      <c r="O30" s="129"/>
      <c r="P30" s="129"/>
      <c r="Q30" s="130"/>
      <c r="R30" s="42"/>
      <c r="S30" s="50">
        <v>700</v>
      </c>
      <c r="T30" s="50">
        <v>700</v>
      </c>
      <c r="U30" s="42"/>
      <c r="V30" s="26"/>
      <c r="W30" s="42"/>
      <c r="X30" s="27">
        <v>48</v>
      </c>
      <c r="Y30" s="42"/>
      <c r="Z30" s="46"/>
      <c r="AA30" s="46"/>
      <c r="AB30" s="46"/>
      <c r="AC30" s="46"/>
      <c r="AD30" s="46"/>
      <c r="AE30" s="46"/>
      <c r="AF30" s="40">
        <f t="shared" si="8"/>
        <v>0</v>
      </c>
      <c r="AG30" s="40">
        <f t="shared" si="8"/>
        <v>0</v>
      </c>
      <c r="AH30" s="41">
        <f t="shared" si="9"/>
        <v>0</v>
      </c>
      <c r="AI30" s="87"/>
      <c r="DR30" s="11"/>
      <c r="DS30" s="11"/>
      <c r="DT30" s="11"/>
      <c r="DU30" s="11"/>
      <c r="DV30" s="11"/>
    </row>
    <row r="31" spans="1:126" hidden="1" x14ac:dyDescent="0.25">
      <c r="A31" s="86"/>
      <c r="B31" s="86" t="s">
        <v>68</v>
      </c>
      <c r="C31" s="53"/>
      <c r="D31" s="25"/>
      <c r="E31" s="25"/>
      <c r="F31" s="25"/>
      <c r="G31" s="25"/>
      <c r="H31" s="99"/>
      <c r="I31" s="25"/>
      <c r="J31" s="25"/>
      <c r="K31" s="128"/>
      <c r="L31" s="129"/>
      <c r="M31" s="129"/>
      <c r="N31" s="129"/>
      <c r="O31" s="129"/>
      <c r="P31" s="129"/>
      <c r="Q31" s="130"/>
      <c r="R31" s="42"/>
      <c r="S31" s="50">
        <v>800</v>
      </c>
      <c r="T31" s="50">
        <v>800</v>
      </c>
      <c r="U31" s="42"/>
      <c r="V31" s="26"/>
      <c r="W31" s="42"/>
      <c r="X31" s="27">
        <v>48</v>
      </c>
      <c r="Y31" s="42"/>
      <c r="Z31" s="46"/>
      <c r="AA31" s="46"/>
      <c r="AB31" s="46"/>
      <c r="AC31" s="46"/>
      <c r="AD31" s="46"/>
      <c r="AE31" s="46"/>
      <c r="AF31" s="40">
        <f t="shared" si="8"/>
        <v>0</v>
      </c>
      <c r="AG31" s="40">
        <f t="shared" si="8"/>
        <v>0</v>
      </c>
      <c r="AH31" s="41">
        <f t="shared" si="9"/>
        <v>0</v>
      </c>
      <c r="AI31" s="87"/>
      <c r="DR31" s="11"/>
      <c r="DS31" s="11"/>
      <c r="DT31" s="11"/>
      <c r="DU31" s="11"/>
      <c r="DV31" s="11"/>
    </row>
    <row r="32" spans="1:126" hidden="1" x14ac:dyDescent="0.25">
      <c r="A32" s="86"/>
      <c r="B32" s="86" t="s">
        <v>69</v>
      </c>
      <c r="C32" s="53"/>
      <c r="D32" s="25"/>
      <c r="E32" s="25"/>
      <c r="F32" s="25"/>
      <c r="G32" s="25"/>
      <c r="H32" s="99"/>
      <c r="I32" s="25"/>
      <c r="J32" s="25"/>
      <c r="K32" s="128"/>
      <c r="L32" s="129"/>
      <c r="M32" s="129"/>
      <c r="N32" s="129"/>
      <c r="O32" s="129"/>
      <c r="P32" s="129"/>
      <c r="Q32" s="130"/>
      <c r="R32" s="42"/>
      <c r="S32" s="50">
        <v>900</v>
      </c>
      <c r="T32" s="50">
        <v>900</v>
      </c>
      <c r="U32" s="42"/>
      <c r="V32" s="26"/>
      <c r="W32" s="42"/>
      <c r="X32" s="27">
        <v>48</v>
      </c>
      <c r="Y32" s="42"/>
      <c r="Z32" s="46"/>
      <c r="AA32" s="46"/>
      <c r="AB32" s="46"/>
      <c r="AC32" s="46"/>
      <c r="AD32" s="46"/>
      <c r="AE32" s="46"/>
      <c r="AF32" s="40">
        <f t="shared" si="8"/>
        <v>0</v>
      </c>
      <c r="AG32" s="40">
        <f t="shared" si="8"/>
        <v>0</v>
      </c>
      <c r="AH32" s="41">
        <f t="shared" si="9"/>
        <v>0</v>
      </c>
      <c r="AI32" s="87"/>
      <c r="DR32" s="11"/>
      <c r="DS32" s="11"/>
      <c r="DT32" s="11"/>
      <c r="DU32" s="11"/>
      <c r="DV32" s="11"/>
    </row>
    <row r="33" spans="1:126" hidden="1" x14ac:dyDescent="0.25">
      <c r="A33" s="86"/>
      <c r="B33" s="86" t="s">
        <v>70</v>
      </c>
      <c r="C33" s="53"/>
      <c r="D33" s="25"/>
      <c r="E33" s="25"/>
      <c r="F33" s="25"/>
      <c r="G33" s="25"/>
      <c r="H33" s="99"/>
      <c r="I33" s="25"/>
      <c r="J33" s="25"/>
      <c r="K33" s="128"/>
      <c r="L33" s="129"/>
      <c r="M33" s="129"/>
      <c r="N33" s="129"/>
      <c r="O33" s="129"/>
      <c r="P33" s="129"/>
      <c r="Q33" s="130"/>
      <c r="R33" s="42"/>
      <c r="S33" s="50">
        <v>1000</v>
      </c>
      <c r="T33" s="50">
        <v>1000</v>
      </c>
      <c r="U33" s="42"/>
      <c r="V33" s="26"/>
      <c r="W33" s="42"/>
      <c r="X33" s="27">
        <v>48</v>
      </c>
      <c r="Y33" s="42"/>
      <c r="Z33" s="46"/>
      <c r="AA33" s="46"/>
      <c r="AB33" s="46"/>
      <c r="AC33" s="46"/>
      <c r="AD33" s="46"/>
      <c r="AE33" s="46"/>
      <c r="AF33" s="40">
        <f t="shared" si="8"/>
        <v>0</v>
      </c>
      <c r="AG33" s="40">
        <f t="shared" si="8"/>
        <v>0</v>
      </c>
      <c r="AH33" s="41">
        <f t="shared" si="9"/>
        <v>0</v>
      </c>
      <c r="AI33" s="87"/>
      <c r="DR33" s="11"/>
      <c r="DS33" s="11"/>
      <c r="DT33" s="11"/>
      <c r="DU33" s="11"/>
      <c r="DV33" s="11"/>
    </row>
    <row r="34" spans="1:126" hidden="1" x14ac:dyDescent="0.25">
      <c r="A34" s="86"/>
      <c r="B34" s="86" t="s">
        <v>71</v>
      </c>
      <c r="C34" s="53"/>
      <c r="D34" s="25"/>
      <c r="E34" s="25"/>
      <c r="F34" s="25"/>
      <c r="G34" s="25"/>
      <c r="H34" s="99"/>
      <c r="I34" s="25"/>
      <c r="J34" s="25"/>
      <c r="K34" s="128"/>
      <c r="L34" s="129"/>
      <c r="M34" s="129"/>
      <c r="N34" s="129"/>
      <c r="O34" s="129"/>
      <c r="P34" s="129"/>
      <c r="Q34" s="130"/>
      <c r="R34" s="42"/>
      <c r="S34" s="50">
        <v>2000</v>
      </c>
      <c r="T34" s="50">
        <v>2000</v>
      </c>
      <c r="U34" s="42"/>
      <c r="V34" s="26"/>
      <c r="W34" s="42"/>
      <c r="X34" s="27">
        <v>48</v>
      </c>
      <c r="Y34" s="42"/>
      <c r="Z34" s="46"/>
      <c r="AA34" s="46"/>
      <c r="AB34" s="46"/>
      <c r="AC34" s="46"/>
      <c r="AD34" s="46"/>
      <c r="AE34" s="46"/>
      <c r="AF34" s="40">
        <f t="shared" si="8"/>
        <v>0</v>
      </c>
      <c r="AG34" s="40">
        <f t="shared" si="8"/>
        <v>0</v>
      </c>
      <c r="AH34" s="41">
        <f t="shared" si="9"/>
        <v>0</v>
      </c>
      <c r="AI34" s="87"/>
      <c r="DR34" s="11"/>
      <c r="DS34" s="11"/>
      <c r="DT34" s="11"/>
      <c r="DU34" s="11"/>
      <c r="DV34" s="11"/>
    </row>
    <row r="35" spans="1:126" hidden="1" x14ac:dyDescent="0.25">
      <c r="A35" s="86"/>
      <c r="B35" s="86" t="s">
        <v>72</v>
      </c>
      <c r="C35" s="53"/>
      <c r="D35" s="25"/>
      <c r="E35" s="25"/>
      <c r="F35" s="25"/>
      <c r="G35" s="25"/>
      <c r="H35" s="99"/>
      <c r="I35" s="25"/>
      <c r="J35" s="25"/>
      <c r="K35" s="128"/>
      <c r="L35" s="129"/>
      <c r="M35" s="129"/>
      <c r="N35" s="129"/>
      <c r="O35" s="129"/>
      <c r="P35" s="129"/>
      <c r="Q35" s="130"/>
      <c r="R35" s="42"/>
      <c r="S35" s="50">
        <v>5000</v>
      </c>
      <c r="T35" s="50">
        <v>5000</v>
      </c>
      <c r="U35" s="42"/>
      <c r="V35" s="26"/>
      <c r="W35" s="42"/>
      <c r="X35" s="27">
        <v>48</v>
      </c>
      <c r="Y35" s="42"/>
      <c r="Z35" s="46"/>
      <c r="AA35" s="46"/>
      <c r="AB35" s="46"/>
      <c r="AC35" s="46"/>
      <c r="AD35" s="46"/>
      <c r="AE35" s="46"/>
      <c r="AF35" s="40">
        <f t="shared" si="8"/>
        <v>0</v>
      </c>
      <c r="AG35" s="40">
        <f t="shared" si="8"/>
        <v>0</v>
      </c>
      <c r="AH35" s="41">
        <f t="shared" si="9"/>
        <v>0</v>
      </c>
      <c r="AI35" s="87"/>
      <c r="DR35" s="11"/>
      <c r="DS35" s="11"/>
      <c r="DT35" s="11"/>
      <c r="DU35" s="11"/>
      <c r="DV35" s="11"/>
    </row>
    <row r="36" spans="1:126" hidden="1" x14ac:dyDescent="0.25">
      <c r="A36" s="86"/>
      <c r="B36" s="86" t="s">
        <v>73</v>
      </c>
      <c r="C36" s="53"/>
      <c r="D36" s="25"/>
      <c r="E36" s="25"/>
      <c r="F36" s="25"/>
      <c r="G36" s="25"/>
      <c r="H36" s="99"/>
      <c r="I36" s="25"/>
      <c r="J36" s="25"/>
      <c r="K36" s="128"/>
      <c r="L36" s="129"/>
      <c r="M36" s="129"/>
      <c r="N36" s="129"/>
      <c r="O36" s="129"/>
      <c r="P36" s="129"/>
      <c r="Q36" s="130"/>
      <c r="R36" s="42"/>
      <c r="S36" s="50">
        <v>10000</v>
      </c>
      <c r="T36" s="50">
        <v>10000</v>
      </c>
      <c r="U36" s="42"/>
      <c r="V36" s="26"/>
      <c r="W36" s="42"/>
      <c r="X36" s="27">
        <v>48</v>
      </c>
      <c r="Y36" s="42"/>
      <c r="Z36" s="46"/>
      <c r="AA36" s="46"/>
      <c r="AB36" s="46"/>
      <c r="AC36" s="46"/>
      <c r="AD36" s="46"/>
      <c r="AE36" s="46"/>
      <c r="AF36" s="40">
        <f t="shared" si="8"/>
        <v>0</v>
      </c>
      <c r="AG36" s="40">
        <f t="shared" si="8"/>
        <v>0</v>
      </c>
      <c r="AH36" s="41">
        <f t="shared" si="9"/>
        <v>0</v>
      </c>
      <c r="AI36" s="87"/>
      <c r="DR36" s="11"/>
      <c r="DS36" s="11"/>
      <c r="DT36" s="11"/>
      <c r="DU36" s="11"/>
      <c r="DV36" s="11"/>
    </row>
    <row r="37" spans="1:126" hidden="1" x14ac:dyDescent="0.25">
      <c r="A37" s="86"/>
      <c r="B37" s="86" t="s">
        <v>115</v>
      </c>
      <c r="C37" s="53"/>
      <c r="D37" s="25"/>
      <c r="E37" s="25"/>
      <c r="F37" s="25"/>
      <c r="G37" s="25"/>
      <c r="H37" s="99"/>
      <c r="I37" s="25"/>
      <c r="J37" s="25"/>
      <c r="K37" s="128"/>
      <c r="L37" s="129"/>
      <c r="M37" s="129"/>
      <c r="N37" s="129"/>
      <c r="O37" s="129"/>
      <c r="P37" s="129"/>
      <c r="Q37" s="130"/>
      <c r="R37" s="42"/>
      <c r="S37" s="50">
        <v>20000</v>
      </c>
      <c r="T37" s="50">
        <v>20000</v>
      </c>
      <c r="U37" s="42"/>
      <c r="V37" s="26"/>
      <c r="W37" s="42"/>
      <c r="X37" s="27">
        <v>48</v>
      </c>
      <c r="Y37" s="42"/>
      <c r="Z37" s="46"/>
      <c r="AA37" s="46"/>
      <c r="AB37" s="46"/>
      <c r="AC37" s="46"/>
      <c r="AD37" s="46"/>
      <c r="AE37" s="46"/>
      <c r="AF37" s="40">
        <f t="shared" si="8"/>
        <v>0</v>
      </c>
      <c r="AG37" s="40">
        <f t="shared" si="8"/>
        <v>0</v>
      </c>
      <c r="AH37" s="41">
        <f t="shared" si="9"/>
        <v>0</v>
      </c>
      <c r="AI37" s="87"/>
      <c r="DR37" s="11"/>
      <c r="DS37" s="11"/>
      <c r="DT37" s="11"/>
      <c r="DU37" s="11"/>
      <c r="DV37" s="11"/>
    </row>
    <row r="38" spans="1:126" hidden="1" x14ac:dyDescent="0.25">
      <c r="A38" s="86"/>
      <c r="B38" s="86" t="s">
        <v>116</v>
      </c>
      <c r="C38" s="53"/>
      <c r="D38" s="25"/>
      <c r="E38" s="25"/>
      <c r="F38" s="25"/>
      <c r="G38" s="25"/>
      <c r="H38" s="99"/>
      <c r="I38" s="25"/>
      <c r="J38" s="25"/>
      <c r="K38" s="128"/>
      <c r="L38" s="129"/>
      <c r="M38" s="129"/>
      <c r="N38" s="129"/>
      <c r="O38" s="129"/>
      <c r="P38" s="129"/>
      <c r="Q38" s="130"/>
      <c r="R38" s="42"/>
      <c r="S38" s="50">
        <v>50000</v>
      </c>
      <c r="T38" s="50">
        <v>50000</v>
      </c>
      <c r="U38" s="42"/>
      <c r="V38" s="26"/>
      <c r="W38" s="42"/>
      <c r="X38" s="27">
        <v>48</v>
      </c>
      <c r="Y38" s="42"/>
      <c r="Z38" s="46"/>
      <c r="AA38" s="46"/>
      <c r="AB38" s="46"/>
      <c r="AC38" s="46"/>
      <c r="AD38" s="46"/>
      <c r="AE38" s="46"/>
      <c r="AF38" s="40">
        <f t="shared" si="8"/>
        <v>0</v>
      </c>
      <c r="AG38" s="40">
        <f t="shared" si="8"/>
        <v>0</v>
      </c>
      <c r="AH38" s="41">
        <f t="shared" si="9"/>
        <v>0</v>
      </c>
      <c r="AI38" s="87"/>
      <c r="DR38" s="11"/>
      <c r="DS38" s="11"/>
      <c r="DT38" s="11"/>
      <c r="DU38" s="11"/>
      <c r="DV38" s="11"/>
    </row>
    <row r="39" spans="1:126" s="24" customFormat="1" x14ac:dyDescent="0.2">
      <c r="A39" s="18"/>
      <c r="B39" s="18" t="s">
        <v>75</v>
      </c>
      <c r="C39" s="100"/>
      <c r="D39" s="101"/>
      <c r="E39" s="101"/>
      <c r="F39" s="101"/>
      <c r="G39" s="101"/>
      <c r="H39" s="102"/>
      <c r="I39" s="101"/>
      <c r="J39" s="101"/>
      <c r="K39" s="131"/>
      <c r="L39" s="132"/>
      <c r="M39" s="132"/>
      <c r="N39" s="132"/>
      <c r="O39" s="132"/>
      <c r="P39" s="132"/>
      <c r="Q39" s="133"/>
      <c r="R39" s="19"/>
      <c r="S39" s="49"/>
      <c r="T39" s="49"/>
      <c r="U39" s="19"/>
      <c r="V39" s="20"/>
      <c r="W39" s="19"/>
      <c r="X39" s="21"/>
      <c r="Y39" s="19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</row>
    <row r="40" spans="1:126" hidden="1" x14ac:dyDescent="0.25">
      <c r="A40" s="86"/>
      <c r="B40" s="86" t="s">
        <v>122</v>
      </c>
      <c r="C40" s="53"/>
      <c r="D40" s="25"/>
      <c r="E40" s="25"/>
      <c r="F40" s="25"/>
      <c r="G40" s="25"/>
      <c r="H40" s="99"/>
      <c r="I40" s="25"/>
      <c r="J40" s="25"/>
      <c r="K40" s="128"/>
      <c r="L40" s="129"/>
      <c r="M40" s="129"/>
      <c r="N40" s="129"/>
      <c r="O40" s="129"/>
      <c r="P40" s="129"/>
      <c r="Q40" s="130"/>
      <c r="R40" s="42"/>
      <c r="S40" s="50">
        <v>50</v>
      </c>
      <c r="T40" s="50">
        <v>50</v>
      </c>
      <c r="U40" s="42"/>
      <c r="V40" s="26"/>
      <c r="W40" s="42"/>
      <c r="X40" s="27">
        <v>36</v>
      </c>
      <c r="Y40" s="42"/>
      <c r="Z40" s="46"/>
      <c r="AA40" s="46"/>
      <c r="AB40" s="46"/>
      <c r="AC40" s="46"/>
      <c r="AD40" s="46"/>
      <c r="AE40" s="46"/>
      <c r="AF40" s="40">
        <f t="shared" ref="AF40" si="10">SUM(Z40,AB40,AD40)+(0.03*SUM(Z40,AB40,AD40))</f>
        <v>0</v>
      </c>
      <c r="AG40" s="40">
        <f t="shared" ref="AG40" si="11">SUM(AA40,AC40,AE40)+(0.03*SUM(AA40,AC40,AE40))</f>
        <v>0</v>
      </c>
      <c r="AH40" s="41">
        <f t="shared" ref="AH40" si="12">SUM(AF40)+(AG40*X40)</f>
        <v>0</v>
      </c>
      <c r="AI40" s="87"/>
      <c r="DR40" s="11"/>
      <c r="DS40" s="11"/>
      <c r="DT40" s="11"/>
      <c r="DU40" s="11"/>
      <c r="DV40" s="11"/>
    </row>
    <row r="41" spans="1:126" hidden="1" x14ac:dyDescent="0.25">
      <c r="A41" s="86"/>
      <c r="B41" s="86" t="s">
        <v>76</v>
      </c>
      <c r="C41" s="53"/>
      <c r="D41" s="25"/>
      <c r="E41" s="25"/>
      <c r="F41" s="25"/>
      <c r="G41" s="25"/>
      <c r="H41" s="99"/>
      <c r="I41" s="25"/>
      <c r="J41" s="25"/>
      <c r="K41" s="128"/>
      <c r="L41" s="129"/>
      <c r="M41" s="129"/>
      <c r="N41" s="129"/>
      <c r="O41" s="129"/>
      <c r="P41" s="129"/>
      <c r="Q41" s="130"/>
      <c r="R41" s="42"/>
      <c r="S41" s="50">
        <v>100</v>
      </c>
      <c r="T41" s="50">
        <v>100</v>
      </c>
      <c r="U41" s="42"/>
      <c r="V41" s="26"/>
      <c r="W41" s="42"/>
      <c r="X41" s="27">
        <v>36</v>
      </c>
      <c r="Y41" s="42"/>
      <c r="Z41" s="46"/>
      <c r="AA41" s="46"/>
      <c r="AB41" s="46"/>
      <c r="AC41" s="46"/>
      <c r="AD41" s="46"/>
      <c r="AE41" s="46"/>
      <c r="AF41" s="40">
        <f t="shared" ref="AF41:AG55" si="13">SUM(Z41,AB41,AD41)+(0.03*SUM(Z41,AB41,AD41))</f>
        <v>0</v>
      </c>
      <c r="AG41" s="40">
        <f t="shared" si="13"/>
        <v>0</v>
      </c>
      <c r="AH41" s="41">
        <f t="shared" ref="AH41:AH55" si="14">SUM(AF41)+(AG41*X41)</f>
        <v>0</v>
      </c>
      <c r="AI41" s="87"/>
      <c r="DR41" s="11"/>
      <c r="DS41" s="11"/>
      <c r="DT41" s="11"/>
      <c r="DU41" s="11"/>
      <c r="DV41" s="11"/>
    </row>
    <row r="42" spans="1:126" hidden="1" x14ac:dyDescent="0.25">
      <c r="A42" s="86"/>
      <c r="B42" s="86" t="s">
        <v>77</v>
      </c>
      <c r="C42" s="53"/>
      <c r="D42" s="25"/>
      <c r="E42" s="25"/>
      <c r="F42" s="25"/>
      <c r="G42" s="25"/>
      <c r="H42" s="99"/>
      <c r="I42" s="25"/>
      <c r="J42" s="25"/>
      <c r="K42" s="128"/>
      <c r="L42" s="129"/>
      <c r="M42" s="129"/>
      <c r="N42" s="129"/>
      <c r="O42" s="129"/>
      <c r="P42" s="129"/>
      <c r="Q42" s="130"/>
      <c r="R42" s="42"/>
      <c r="S42" s="50">
        <v>200</v>
      </c>
      <c r="T42" s="50">
        <v>200</v>
      </c>
      <c r="U42" s="42"/>
      <c r="V42" s="26"/>
      <c r="W42" s="42"/>
      <c r="X42" s="27">
        <v>36</v>
      </c>
      <c r="Y42" s="42"/>
      <c r="Z42" s="46"/>
      <c r="AA42" s="46"/>
      <c r="AB42" s="46"/>
      <c r="AC42" s="46"/>
      <c r="AD42" s="46"/>
      <c r="AE42" s="46"/>
      <c r="AF42" s="40">
        <f t="shared" si="13"/>
        <v>0</v>
      </c>
      <c r="AG42" s="40">
        <f t="shared" si="13"/>
        <v>0</v>
      </c>
      <c r="AH42" s="41">
        <f t="shared" si="14"/>
        <v>0</v>
      </c>
      <c r="AI42" s="87"/>
      <c r="DR42" s="11"/>
      <c r="DS42" s="11"/>
      <c r="DT42" s="11"/>
      <c r="DU42" s="11"/>
      <c r="DV42" s="11"/>
    </row>
    <row r="43" spans="1:126" hidden="1" x14ac:dyDescent="0.25">
      <c r="A43" s="86"/>
      <c r="B43" s="86" t="s">
        <v>78</v>
      </c>
      <c r="C43" s="53"/>
      <c r="D43" s="25"/>
      <c r="E43" s="25"/>
      <c r="F43" s="25"/>
      <c r="G43" s="25"/>
      <c r="H43" s="99"/>
      <c r="I43" s="25"/>
      <c r="J43" s="25"/>
      <c r="K43" s="128"/>
      <c r="L43" s="129"/>
      <c r="M43" s="129"/>
      <c r="N43" s="129"/>
      <c r="O43" s="129"/>
      <c r="P43" s="129"/>
      <c r="Q43" s="130"/>
      <c r="R43" s="42"/>
      <c r="S43" s="50">
        <v>300</v>
      </c>
      <c r="T43" s="50">
        <v>300</v>
      </c>
      <c r="U43" s="42"/>
      <c r="V43" s="26"/>
      <c r="W43" s="42"/>
      <c r="X43" s="27">
        <v>36</v>
      </c>
      <c r="Y43" s="42"/>
      <c r="Z43" s="46"/>
      <c r="AA43" s="46"/>
      <c r="AB43" s="46"/>
      <c r="AC43" s="46"/>
      <c r="AD43" s="46"/>
      <c r="AE43" s="46"/>
      <c r="AF43" s="40">
        <f t="shared" si="13"/>
        <v>0</v>
      </c>
      <c r="AG43" s="40">
        <f t="shared" si="13"/>
        <v>0</v>
      </c>
      <c r="AH43" s="41">
        <f t="shared" si="14"/>
        <v>0</v>
      </c>
      <c r="AI43" s="87"/>
      <c r="DR43" s="11"/>
      <c r="DS43" s="11"/>
      <c r="DT43" s="11"/>
      <c r="DU43" s="11"/>
      <c r="DV43" s="11"/>
    </row>
    <row r="44" spans="1:126" hidden="1" x14ac:dyDescent="0.25">
      <c r="A44" s="86"/>
      <c r="B44" s="86" t="s">
        <v>79</v>
      </c>
      <c r="C44" s="53"/>
      <c r="D44" s="25"/>
      <c r="E44" s="25"/>
      <c r="F44" s="25"/>
      <c r="G44" s="25"/>
      <c r="H44" s="99"/>
      <c r="I44" s="25"/>
      <c r="J44" s="25"/>
      <c r="K44" s="128"/>
      <c r="L44" s="129"/>
      <c r="M44" s="129"/>
      <c r="N44" s="129"/>
      <c r="O44" s="129"/>
      <c r="P44" s="129"/>
      <c r="Q44" s="130"/>
      <c r="R44" s="42"/>
      <c r="S44" s="50">
        <v>400</v>
      </c>
      <c r="T44" s="50">
        <v>400</v>
      </c>
      <c r="U44" s="42"/>
      <c r="V44" s="26"/>
      <c r="W44" s="42"/>
      <c r="X44" s="27">
        <v>36</v>
      </c>
      <c r="Y44" s="42"/>
      <c r="Z44" s="46"/>
      <c r="AA44" s="46"/>
      <c r="AB44" s="46"/>
      <c r="AC44" s="46"/>
      <c r="AD44" s="46"/>
      <c r="AE44" s="46"/>
      <c r="AF44" s="40">
        <f t="shared" si="13"/>
        <v>0</v>
      </c>
      <c r="AG44" s="40">
        <f t="shared" si="13"/>
        <v>0</v>
      </c>
      <c r="AH44" s="41">
        <f t="shared" si="14"/>
        <v>0</v>
      </c>
      <c r="AI44" s="87"/>
      <c r="DR44" s="11"/>
      <c r="DS44" s="11"/>
      <c r="DT44" s="11"/>
      <c r="DU44" s="11"/>
      <c r="DV44" s="11"/>
    </row>
    <row r="45" spans="1:126" hidden="1" x14ac:dyDescent="0.25">
      <c r="A45" s="86"/>
      <c r="B45" s="86" t="s">
        <v>79</v>
      </c>
      <c r="C45" s="53"/>
      <c r="D45" s="25"/>
      <c r="E45" s="25"/>
      <c r="F45" s="25"/>
      <c r="G45" s="25"/>
      <c r="H45" s="99"/>
      <c r="I45" s="25"/>
      <c r="J45" s="25"/>
      <c r="K45" s="128"/>
      <c r="L45" s="129"/>
      <c r="M45" s="129"/>
      <c r="N45" s="129"/>
      <c r="O45" s="129"/>
      <c r="P45" s="129"/>
      <c r="Q45" s="130"/>
      <c r="R45" s="42"/>
      <c r="S45" s="50">
        <v>500</v>
      </c>
      <c r="T45" s="50">
        <v>500</v>
      </c>
      <c r="U45" s="42"/>
      <c r="V45" s="26"/>
      <c r="W45" s="42"/>
      <c r="X45" s="27">
        <v>36</v>
      </c>
      <c r="Y45" s="42"/>
      <c r="Z45" s="46"/>
      <c r="AA45" s="46"/>
      <c r="AB45" s="46"/>
      <c r="AC45" s="46"/>
      <c r="AD45" s="46"/>
      <c r="AE45" s="46"/>
      <c r="AF45" s="40">
        <f t="shared" si="13"/>
        <v>0</v>
      </c>
      <c r="AG45" s="40">
        <f t="shared" si="13"/>
        <v>0</v>
      </c>
      <c r="AH45" s="41">
        <f t="shared" si="14"/>
        <v>0</v>
      </c>
      <c r="AI45" s="87"/>
      <c r="DR45" s="11"/>
      <c r="DS45" s="11"/>
      <c r="DT45" s="11"/>
      <c r="DU45" s="11"/>
      <c r="DV45" s="11"/>
    </row>
    <row r="46" spans="1:126" hidden="1" x14ac:dyDescent="0.25">
      <c r="A46" s="86"/>
      <c r="B46" s="86" t="s">
        <v>80</v>
      </c>
      <c r="C46" s="53"/>
      <c r="D46" s="25"/>
      <c r="E46" s="25"/>
      <c r="F46" s="25"/>
      <c r="G46" s="25"/>
      <c r="H46" s="99"/>
      <c r="I46" s="25"/>
      <c r="J46" s="25"/>
      <c r="K46" s="128"/>
      <c r="L46" s="129"/>
      <c r="M46" s="129"/>
      <c r="N46" s="129"/>
      <c r="O46" s="129"/>
      <c r="P46" s="129"/>
      <c r="Q46" s="130"/>
      <c r="R46" s="42"/>
      <c r="S46" s="50">
        <v>600</v>
      </c>
      <c r="T46" s="50">
        <v>600</v>
      </c>
      <c r="U46" s="42"/>
      <c r="V46" s="26"/>
      <c r="W46" s="42"/>
      <c r="X46" s="27">
        <v>36</v>
      </c>
      <c r="Y46" s="42"/>
      <c r="Z46" s="46"/>
      <c r="AA46" s="46"/>
      <c r="AB46" s="46"/>
      <c r="AC46" s="46"/>
      <c r="AD46" s="46"/>
      <c r="AE46" s="46"/>
      <c r="AF46" s="40">
        <f t="shared" si="13"/>
        <v>0</v>
      </c>
      <c r="AG46" s="40">
        <f t="shared" si="13"/>
        <v>0</v>
      </c>
      <c r="AH46" s="41">
        <f t="shared" si="14"/>
        <v>0</v>
      </c>
      <c r="AI46" s="87"/>
      <c r="DR46" s="11"/>
      <c r="DS46" s="11"/>
      <c r="DT46" s="11"/>
      <c r="DU46" s="11"/>
      <c r="DV46" s="11"/>
    </row>
    <row r="47" spans="1:126" hidden="1" x14ac:dyDescent="0.25">
      <c r="A47" s="86"/>
      <c r="B47" s="86" t="s">
        <v>81</v>
      </c>
      <c r="C47" s="53"/>
      <c r="D47" s="25"/>
      <c r="E47" s="25"/>
      <c r="F47" s="25"/>
      <c r="G47" s="25"/>
      <c r="H47" s="99"/>
      <c r="I47" s="25"/>
      <c r="J47" s="25"/>
      <c r="K47" s="128"/>
      <c r="L47" s="129"/>
      <c r="M47" s="129"/>
      <c r="N47" s="129"/>
      <c r="O47" s="129"/>
      <c r="P47" s="129"/>
      <c r="Q47" s="130"/>
      <c r="R47" s="42"/>
      <c r="S47" s="50">
        <v>700</v>
      </c>
      <c r="T47" s="50">
        <v>700</v>
      </c>
      <c r="U47" s="42"/>
      <c r="V47" s="26"/>
      <c r="W47" s="42"/>
      <c r="X47" s="27">
        <v>36</v>
      </c>
      <c r="Y47" s="42"/>
      <c r="Z47" s="46"/>
      <c r="AA47" s="46"/>
      <c r="AB47" s="46"/>
      <c r="AC47" s="46"/>
      <c r="AD47" s="46"/>
      <c r="AE47" s="46"/>
      <c r="AF47" s="40">
        <f t="shared" si="13"/>
        <v>0</v>
      </c>
      <c r="AG47" s="40">
        <f t="shared" si="13"/>
        <v>0</v>
      </c>
      <c r="AH47" s="41">
        <f t="shared" si="14"/>
        <v>0</v>
      </c>
      <c r="AI47" s="87"/>
      <c r="DR47" s="11"/>
      <c r="DS47" s="11"/>
      <c r="DT47" s="11"/>
      <c r="DU47" s="11"/>
      <c r="DV47" s="11"/>
    </row>
    <row r="48" spans="1:126" hidden="1" x14ac:dyDescent="0.25">
      <c r="A48" s="86"/>
      <c r="B48" s="86" t="s">
        <v>82</v>
      </c>
      <c r="C48" s="53"/>
      <c r="D48" s="25"/>
      <c r="E48" s="25"/>
      <c r="F48" s="25"/>
      <c r="G48" s="25"/>
      <c r="H48" s="99"/>
      <c r="I48" s="25"/>
      <c r="J48" s="25"/>
      <c r="K48" s="128"/>
      <c r="L48" s="129"/>
      <c r="M48" s="129"/>
      <c r="N48" s="129"/>
      <c r="O48" s="129"/>
      <c r="P48" s="129"/>
      <c r="Q48" s="130"/>
      <c r="R48" s="42"/>
      <c r="S48" s="50">
        <v>800</v>
      </c>
      <c r="T48" s="50">
        <v>800</v>
      </c>
      <c r="U48" s="42"/>
      <c r="V48" s="26"/>
      <c r="W48" s="42"/>
      <c r="X48" s="27">
        <v>36</v>
      </c>
      <c r="Y48" s="42"/>
      <c r="Z48" s="46"/>
      <c r="AA48" s="46"/>
      <c r="AB48" s="46"/>
      <c r="AC48" s="46"/>
      <c r="AD48" s="46"/>
      <c r="AE48" s="46"/>
      <c r="AF48" s="40">
        <f t="shared" si="13"/>
        <v>0</v>
      </c>
      <c r="AG48" s="40">
        <f t="shared" si="13"/>
        <v>0</v>
      </c>
      <c r="AH48" s="41">
        <f t="shared" si="14"/>
        <v>0</v>
      </c>
      <c r="AI48" s="87"/>
      <c r="DR48" s="11"/>
      <c r="DS48" s="11"/>
      <c r="DT48" s="11"/>
      <c r="DU48" s="11"/>
      <c r="DV48" s="11"/>
    </row>
    <row r="49" spans="1:126" hidden="1" x14ac:dyDescent="0.25">
      <c r="A49" s="86"/>
      <c r="B49" s="86" t="s">
        <v>83</v>
      </c>
      <c r="C49" s="53"/>
      <c r="D49" s="25"/>
      <c r="E49" s="25"/>
      <c r="F49" s="25"/>
      <c r="G49" s="25"/>
      <c r="H49" s="99"/>
      <c r="I49" s="25"/>
      <c r="J49" s="25"/>
      <c r="K49" s="128"/>
      <c r="L49" s="129"/>
      <c r="M49" s="129"/>
      <c r="N49" s="129"/>
      <c r="O49" s="129"/>
      <c r="P49" s="129"/>
      <c r="Q49" s="130"/>
      <c r="R49" s="42"/>
      <c r="S49" s="50">
        <v>900</v>
      </c>
      <c r="T49" s="50">
        <v>900</v>
      </c>
      <c r="U49" s="42"/>
      <c r="V49" s="26"/>
      <c r="W49" s="42"/>
      <c r="X49" s="27">
        <v>36</v>
      </c>
      <c r="Y49" s="42"/>
      <c r="Z49" s="46"/>
      <c r="AA49" s="46"/>
      <c r="AB49" s="46"/>
      <c r="AC49" s="46"/>
      <c r="AD49" s="46"/>
      <c r="AE49" s="46"/>
      <c r="AF49" s="40">
        <f t="shared" si="13"/>
        <v>0</v>
      </c>
      <c r="AG49" s="40">
        <f t="shared" si="13"/>
        <v>0</v>
      </c>
      <c r="AH49" s="41">
        <f t="shared" si="14"/>
        <v>0</v>
      </c>
      <c r="AI49" s="87"/>
      <c r="DR49" s="11"/>
      <c r="DS49" s="11"/>
      <c r="DT49" s="11"/>
      <c r="DU49" s="11"/>
      <c r="DV49" s="11"/>
    </row>
    <row r="50" spans="1:126" x14ac:dyDescent="0.25">
      <c r="A50" s="86"/>
      <c r="B50" s="86" t="s">
        <v>84</v>
      </c>
      <c r="C50" s="53"/>
      <c r="D50" s="25"/>
      <c r="E50" s="25"/>
      <c r="F50" s="25"/>
      <c r="G50" s="25"/>
      <c r="H50" s="99"/>
      <c r="I50" s="25"/>
      <c r="J50" s="25"/>
      <c r="K50" s="128"/>
      <c r="L50" s="129"/>
      <c r="M50" s="129"/>
      <c r="N50" s="129"/>
      <c r="O50" s="129"/>
      <c r="P50" s="129"/>
      <c r="Q50" s="130"/>
      <c r="R50" s="42"/>
      <c r="S50" s="50">
        <v>1000</v>
      </c>
      <c r="T50" s="50">
        <v>1000</v>
      </c>
      <c r="U50" s="42" t="s">
        <v>7</v>
      </c>
      <c r="V50" s="26" t="s">
        <v>28</v>
      </c>
      <c r="W50" s="109" t="s">
        <v>131</v>
      </c>
      <c r="X50" s="27">
        <v>36</v>
      </c>
      <c r="Y50" s="42"/>
      <c r="Z50" s="46"/>
      <c r="AA50" s="46">
        <v>1600</v>
      </c>
      <c r="AB50" s="46"/>
      <c r="AC50" s="46"/>
      <c r="AD50" s="46"/>
      <c r="AE50" s="46"/>
      <c r="AF50" s="40">
        <f t="shared" si="13"/>
        <v>0</v>
      </c>
      <c r="AG50" s="40">
        <f t="shared" si="13"/>
        <v>1648</v>
      </c>
      <c r="AH50" s="41">
        <f t="shared" si="14"/>
        <v>59328</v>
      </c>
      <c r="AI50" s="87"/>
      <c r="DR50" s="11"/>
      <c r="DS50" s="11"/>
      <c r="DT50" s="11"/>
      <c r="DU50" s="11"/>
      <c r="DV50" s="11"/>
    </row>
    <row r="51" spans="1:126" hidden="1" x14ac:dyDescent="0.25">
      <c r="A51" s="86"/>
      <c r="B51" s="86" t="s">
        <v>85</v>
      </c>
      <c r="C51" s="53"/>
      <c r="D51" s="25"/>
      <c r="E51" s="25"/>
      <c r="F51" s="25"/>
      <c r="G51" s="25"/>
      <c r="H51" s="99"/>
      <c r="I51" s="25"/>
      <c r="J51" s="25"/>
      <c r="K51" s="128"/>
      <c r="L51" s="129"/>
      <c r="M51" s="129"/>
      <c r="N51" s="129"/>
      <c r="O51" s="129"/>
      <c r="P51" s="129"/>
      <c r="Q51" s="130"/>
      <c r="R51" s="42"/>
      <c r="S51" s="50">
        <v>2000</v>
      </c>
      <c r="T51" s="50">
        <v>2000</v>
      </c>
      <c r="U51" s="42"/>
      <c r="V51" s="26"/>
      <c r="W51" s="42"/>
      <c r="X51" s="27">
        <v>36</v>
      </c>
      <c r="Y51" s="42"/>
      <c r="Z51" s="46"/>
      <c r="AA51" s="46"/>
      <c r="AB51" s="46"/>
      <c r="AC51" s="46"/>
      <c r="AD51" s="46"/>
      <c r="AE51" s="46"/>
      <c r="AF51" s="40">
        <f t="shared" si="13"/>
        <v>0</v>
      </c>
      <c r="AG51" s="40">
        <f t="shared" si="13"/>
        <v>0</v>
      </c>
      <c r="AH51" s="41">
        <f t="shared" si="14"/>
        <v>0</v>
      </c>
      <c r="AI51" s="87"/>
      <c r="DR51" s="11"/>
      <c r="DS51" s="11"/>
      <c r="DT51" s="11"/>
      <c r="DU51" s="11"/>
      <c r="DV51" s="11"/>
    </row>
    <row r="52" spans="1:126" hidden="1" x14ac:dyDescent="0.25">
      <c r="A52" s="86"/>
      <c r="B52" s="86" t="s">
        <v>86</v>
      </c>
      <c r="C52" s="53"/>
      <c r="D52" s="25"/>
      <c r="E52" s="25"/>
      <c r="F52" s="25"/>
      <c r="G52" s="25"/>
      <c r="H52" s="99"/>
      <c r="I52" s="25"/>
      <c r="J52" s="25"/>
      <c r="K52" s="128"/>
      <c r="L52" s="129"/>
      <c r="M52" s="129"/>
      <c r="N52" s="129"/>
      <c r="O52" s="129"/>
      <c r="P52" s="129"/>
      <c r="Q52" s="130"/>
      <c r="R52" s="42"/>
      <c r="S52" s="50">
        <v>5000</v>
      </c>
      <c r="T52" s="50">
        <v>5000</v>
      </c>
      <c r="U52" s="42"/>
      <c r="V52" s="26"/>
      <c r="W52" s="42"/>
      <c r="X52" s="27">
        <v>36</v>
      </c>
      <c r="Y52" s="42"/>
      <c r="Z52" s="46"/>
      <c r="AA52" s="46"/>
      <c r="AB52" s="46"/>
      <c r="AC52" s="46"/>
      <c r="AD52" s="46"/>
      <c r="AE52" s="46"/>
      <c r="AF52" s="40">
        <f t="shared" si="13"/>
        <v>0</v>
      </c>
      <c r="AG52" s="40">
        <f t="shared" si="13"/>
        <v>0</v>
      </c>
      <c r="AH52" s="41">
        <f t="shared" si="14"/>
        <v>0</v>
      </c>
      <c r="AI52" s="87"/>
      <c r="DR52" s="11"/>
      <c r="DS52" s="11"/>
      <c r="DT52" s="11"/>
      <c r="DU52" s="11"/>
      <c r="DV52" s="11"/>
    </row>
    <row r="53" spans="1:126" hidden="1" x14ac:dyDescent="0.25">
      <c r="A53" s="86"/>
      <c r="B53" s="86" t="s">
        <v>87</v>
      </c>
      <c r="C53" s="53"/>
      <c r="D53" s="25"/>
      <c r="E53" s="25"/>
      <c r="F53" s="25"/>
      <c r="G53" s="25"/>
      <c r="H53" s="99"/>
      <c r="I53" s="25"/>
      <c r="J53" s="25"/>
      <c r="K53" s="128"/>
      <c r="L53" s="129"/>
      <c r="M53" s="129"/>
      <c r="N53" s="129"/>
      <c r="O53" s="129"/>
      <c r="P53" s="129"/>
      <c r="Q53" s="130"/>
      <c r="R53" s="42"/>
      <c r="S53" s="50">
        <v>10000</v>
      </c>
      <c r="T53" s="50">
        <v>10000</v>
      </c>
      <c r="U53" s="42"/>
      <c r="V53" s="26"/>
      <c r="W53" s="42"/>
      <c r="X53" s="27">
        <v>36</v>
      </c>
      <c r="Y53" s="42"/>
      <c r="Z53" s="46"/>
      <c r="AA53" s="46"/>
      <c r="AB53" s="46"/>
      <c r="AC53" s="46"/>
      <c r="AD53" s="46"/>
      <c r="AE53" s="46"/>
      <c r="AF53" s="40">
        <f t="shared" si="13"/>
        <v>0</v>
      </c>
      <c r="AG53" s="40">
        <f t="shared" si="13"/>
        <v>0</v>
      </c>
      <c r="AH53" s="41">
        <f t="shared" si="14"/>
        <v>0</v>
      </c>
      <c r="AI53" s="87"/>
      <c r="DR53" s="11"/>
      <c r="DS53" s="11"/>
      <c r="DT53" s="11"/>
      <c r="DU53" s="11"/>
      <c r="DV53" s="11"/>
    </row>
    <row r="54" spans="1:126" hidden="1" x14ac:dyDescent="0.25">
      <c r="A54" s="86"/>
      <c r="B54" s="86" t="s">
        <v>115</v>
      </c>
      <c r="C54" s="53"/>
      <c r="D54" s="25"/>
      <c r="E54" s="25"/>
      <c r="F54" s="25"/>
      <c r="G54" s="25"/>
      <c r="H54" s="99"/>
      <c r="I54" s="25"/>
      <c r="J54" s="25"/>
      <c r="K54" s="128"/>
      <c r="L54" s="129"/>
      <c r="M54" s="129"/>
      <c r="N54" s="129"/>
      <c r="O54" s="129"/>
      <c r="P54" s="129"/>
      <c r="Q54" s="130"/>
      <c r="R54" s="42"/>
      <c r="S54" s="50">
        <v>20000</v>
      </c>
      <c r="T54" s="50">
        <v>20000</v>
      </c>
      <c r="U54" s="42"/>
      <c r="V54" s="26"/>
      <c r="W54" s="42"/>
      <c r="X54" s="27">
        <v>36</v>
      </c>
      <c r="Y54" s="42"/>
      <c r="Z54" s="46"/>
      <c r="AA54" s="46"/>
      <c r="AB54" s="46"/>
      <c r="AC54" s="46"/>
      <c r="AD54" s="46"/>
      <c r="AE54" s="46"/>
      <c r="AF54" s="40">
        <f t="shared" si="13"/>
        <v>0</v>
      </c>
      <c r="AG54" s="40">
        <f t="shared" si="13"/>
        <v>0</v>
      </c>
      <c r="AH54" s="41">
        <f t="shared" si="14"/>
        <v>0</v>
      </c>
      <c r="AI54" s="87"/>
      <c r="DR54" s="11"/>
      <c r="DS54" s="11"/>
      <c r="DT54" s="11"/>
      <c r="DU54" s="11"/>
      <c r="DV54" s="11"/>
    </row>
    <row r="55" spans="1:126" hidden="1" x14ac:dyDescent="0.25">
      <c r="A55" s="86"/>
      <c r="B55" s="86" t="s">
        <v>116</v>
      </c>
      <c r="C55" s="53"/>
      <c r="D55" s="25"/>
      <c r="E55" s="25"/>
      <c r="F55" s="25"/>
      <c r="G55" s="25"/>
      <c r="H55" s="99"/>
      <c r="I55" s="25"/>
      <c r="J55" s="25"/>
      <c r="K55" s="128"/>
      <c r="L55" s="129"/>
      <c r="M55" s="129"/>
      <c r="N55" s="129"/>
      <c r="O55" s="129"/>
      <c r="P55" s="129"/>
      <c r="Q55" s="130"/>
      <c r="R55" s="42"/>
      <c r="S55" s="50">
        <v>50000</v>
      </c>
      <c r="T55" s="50">
        <v>50000</v>
      </c>
      <c r="U55" s="42"/>
      <c r="V55" s="26"/>
      <c r="W55" s="42"/>
      <c r="X55" s="27">
        <v>36</v>
      </c>
      <c r="Y55" s="42"/>
      <c r="Z55" s="46"/>
      <c r="AA55" s="46"/>
      <c r="AB55" s="46"/>
      <c r="AC55" s="46"/>
      <c r="AD55" s="46"/>
      <c r="AE55" s="46"/>
      <c r="AF55" s="40">
        <f t="shared" si="13"/>
        <v>0</v>
      </c>
      <c r="AG55" s="40">
        <f t="shared" si="13"/>
        <v>0</v>
      </c>
      <c r="AH55" s="41">
        <f t="shared" si="14"/>
        <v>0</v>
      </c>
      <c r="AI55" s="87"/>
      <c r="DR55" s="11"/>
      <c r="DS55" s="11"/>
      <c r="DT55" s="11"/>
      <c r="DU55" s="11"/>
      <c r="DV55" s="11"/>
    </row>
    <row r="56" spans="1:126" s="24" customFormat="1" x14ac:dyDescent="0.2">
      <c r="A56" s="18"/>
      <c r="B56" s="18" t="s">
        <v>88</v>
      </c>
      <c r="C56" s="100"/>
      <c r="D56" s="101"/>
      <c r="E56" s="101"/>
      <c r="F56" s="101"/>
      <c r="G56" s="101"/>
      <c r="H56" s="102"/>
      <c r="I56" s="101"/>
      <c r="J56" s="101"/>
      <c r="K56" s="131"/>
      <c r="L56" s="132"/>
      <c r="M56" s="132"/>
      <c r="N56" s="132"/>
      <c r="O56" s="132"/>
      <c r="P56" s="132"/>
      <c r="Q56" s="133"/>
      <c r="R56" s="19"/>
      <c r="S56" s="49"/>
      <c r="T56" s="49"/>
      <c r="U56" s="19"/>
      <c r="V56" s="20"/>
      <c r="W56" s="19"/>
      <c r="X56" s="21"/>
      <c r="Y56" s="19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</row>
    <row r="57" spans="1:126" hidden="1" x14ac:dyDescent="0.25">
      <c r="A57" s="86"/>
      <c r="B57" s="86" t="s">
        <v>123</v>
      </c>
      <c r="C57" s="53"/>
      <c r="D57" s="25"/>
      <c r="E57" s="25"/>
      <c r="F57" s="25"/>
      <c r="G57" s="25"/>
      <c r="H57" s="99"/>
      <c r="I57" s="25"/>
      <c r="J57" s="25"/>
      <c r="K57" s="128"/>
      <c r="L57" s="129"/>
      <c r="M57" s="129"/>
      <c r="N57" s="129"/>
      <c r="O57" s="129"/>
      <c r="P57" s="129"/>
      <c r="Q57" s="130"/>
      <c r="R57" s="42"/>
      <c r="S57" s="50">
        <v>50</v>
      </c>
      <c r="T57" s="50">
        <v>50</v>
      </c>
      <c r="U57" s="42"/>
      <c r="V57" s="26"/>
      <c r="W57" s="42"/>
      <c r="X57" s="27">
        <v>24</v>
      </c>
      <c r="Y57" s="42"/>
      <c r="Z57" s="46"/>
      <c r="AA57" s="46"/>
      <c r="AB57" s="46"/>
      <c r="AC57" s="46"/>
      <c r="AD57" s="46"/>
      <c r="AE57" s="46"/>
      <c r="AF57" s="40">
        <f t="shared" ref="AF57" si="15">SUM(Z57,AB57,AD57)+(0.03*SUM(Z57,AB57,AD57))</f>
        <v>0</v>
      </c>
      <c r="AG57" s="40">
        <f t="shared" ref="AG57" si="16">SUM(AA57,AC57,AE57)+(0.03*SUM(AA57,AC57,AE57))</f>
        <v>0</v>
      </c>
      <c r="AH57" s="41">
        <f t="shared" ref="AH57" si="17">SUM(AF57)+(AG57*X57)</f>
        <v>0</v>
      </c>
      <c r="AI57" s="87"/>
      <c r="DR57" s="11"/>
      <c r="DS57" s="11"/>
      <c r="DT57" s="11"/>
      <c r="DU57" s="11"/>
      <c r="DV57" s="11"/>
    </row>
    <row r="58" spans="1:126" hidden="1" x14ac:dyDescent="0.25">
      <c r="A58" s="86"/>
      <c r="B58" s="86" t="s">
        <v>89</v>
      </c>
      <c r="C58" s="53"/>
      <c r="D58" s="25"/>
      <c r="E58" s="25"/>
      <c r="F58" s="25"/>
      <c r="G58" s="25"/>
      <c r="H58" s="99"/>
      <c r="I58" s="25"/>
      <c r="J58" s="25"/>
      <c r="K58" s="128"/>
      <c r="L58" s="129"/>
      <c r="M58" s="129"/>
      <c r="N58" s="129"/>
      <c r="O58" s="129"/>
      <c r="P58" s="129"/>
      <c r="Q58" s="130"/>
      <c r="R58" s="42"/>
      <c r="S58" s="50">
        <v>100</v>
      </c>
      <c r="T58" s="50">
        <v>100</v>
      </c>
      <c r="U58" s="42"/>
      <c r="V58" s="26"/>
      <c r="W58" s="42"/>
      <c r="X58" s="27">
        <v>24</v>
      </c>
      <c r="Y58" s="42"/>
      <c r="Z58" s="46"/>
      <c r="AA58" s="46"/>
      <c r="AB58" s="46"/>
      <c r="AC58" s="46"/>
      <c r="AD58" s="46"/>
      <c r="AE58" s="46"/>
      <c r="AF58" s="40">
        <f t="shared" ref="AF58:AG72" si="18">SUM(Z58,AB58,AD58)+(0.03*SUM(Z58,AB58,AD58))</f>
        <v>0</v>
      </c>
      <c r="AG58" s="40">
        <f t="shared" si="18"/>
        <v>0</v>
      </c>
      <c r="AH58" s="41">
        <f t="shared" ref="AH58:AH72" si="19">SUM(AF58)+(AG58*X58)</f>
        <v>0</v>
      </c>
      <c r="AI58" s="87"/>
      <c r="DR58" s="11"/>
      <c r="DS58" s="11"/>
      <c r="DT58" s="11"/>
      <c r="DU58" s="11"/>
      <c r="DV58" s="11"/>
    </row>
    <row r="59" spans="1:126" hidden="1" x14ac:dyDescent="0.25">
      <c r="A59" s="86"/>
      <c r="B59" s="86" t="s">
        <v>90</v>
      </c>
      <c r="C59" s="53"/>
      <c r="D59" s="25"/>
      <c r="E59" s="25"/>
      <c r="F59" s="25"/>
      <c r="G59" s="25"/>
      <c r="H59" s="99"/>
      <c r="I59" s="25"/>
      <c r="J59" s="25"/>
      <c r="K59" s="128"/>
      <c r="L59" s="129"/>
      <c r="M59" s="129"/>
      <c r="N59" s="129"/>
      <c r="O59" s="129"/>
      <c r="P59" s="129"/>
      <c r="Q59" s="130"/>
      <c r="R59" s="42"/>
      <c r="S59" s="50">
        <v>200</v>
      </c>
      <c r="T59" s="50">
        <v>200</v>
      </c>
      <c r="U59" s="42"/>
      <c r="V59" s="26"/>
      <c r="W59" s="42"/>
      <c r="X59" s="27">
        <v>24</v>
      </c>
      <c r="Y59" s="42"/>
      <c r="Z59" s="46"/>
      <c r="AA59" s="46"/>
      <c r="AB59" s="46"/>
      <c r="AC59" s="46"/>
      <c r="AD59" s="46"/>
      <c r="AE59" s="46"/>
      <c r="AF59" s="40">
        <f t="shared" si="18"/>
        <v>0</v>
      </c>
      <c r="AG59" s="40">
        <f t="shared" si="18"/>
        <v>0</v>
      </c>
      <c r="AH59" s="41">
        <f t="shared" si="19"/>
        <v>0</v>
      </c>
      <c r="AI59" s="87"/>
      <c r="DR59" s="11"/>
      <c r="DS59" s="11"/>
      <c r="DT59" s="11"/>
      <c r="DU59" s="11"/>
      <c r="DV59" s="11"/>
    </row>
    <row r="60" spans="1:126" hidden="1" x14ac:dyDescent="0.25">
      <c r="A60" s="86"/>
      <c r="B60" s="86" t="s">
        <v>91</v>
      </c>
      <c r="C60" s="53"/>
      <c r="D60" s="25"/>
      <c r="E60" s="25"/>
      <c r="F60" s="25"/>
      <c r="G60" s="25"/>
      <c r="H60" s="99"/>
      <c r="I60" s="25"/>
      <c r="J60" s="25"/>
      <c r="K60" s="128"/>
      <c r="L60" s="129"/>
      <c r="M60" s="129"/>
      <c r="N60" s="129"/>
      <c r="O60" s="129"/>
      <c r="P60" s="129"/>
      <c r="Q60" s="130"/>
      <c r="R60" s="42"/>
      <c r="S60" s="50">
        <v>300</v>
      </c>
      <c r="T60" s="50">
        <v>300</v>
      </c>
      <c r="U60" s="42"/>
      <c r="V60" s="26"/>
      <c r="W60" s="42"/>
      <c r="X60" s="27">
        <v>24</v>
      </c>
      <c r="Y60" s="42"/>
      <c r="Z60" s="46"/>
      <c r="AA60" s="46"/>
      <c r="AB60" s="46"/>
      <c r="AC60" s="46"/>
      <c r="AD60" s="46"/>
      <c r="AE60" s="46"/>
      <c r="AF60" s="40">
        <f t="shared" si="18"/>
        <v>0</v>
      </c>
      <c r="AG60" s="40">
        <f t="shared" si="18"/>
        <v>0</v>
      </c>
      <c r="AH60" s="41">
        <f t="shared" si="19"/>
        <v>0</v>
      </c>
      <c r="AI60" s="87"/>
      <c r="DR60" s="11"/>
      <c r="DS60" s="11"/>
      <c r="DT60" s="11"/>
      <c r="DU60" s="11"/>
      <c r="DV60" s="11"/>
    </row>
    <row r="61" spans="1:126" hidden="1" x14ac:dyDescent="0.25">
      <c r="A61" s="86"/>
      <c r="B61" s="86" t="s">
        <v>92</v>
      </c>
      <c r="C61" s="53"/>
      <c r="D61" s="25"/>
      <c r="E61" s="25"/>
      <c r="F61" s="25"/>
      <c r="G61" s="25"/>
      <c r="H61" s="99"/>
      <c r="I61" s="25"/>
      <c r="J61" s="25"/>
      <c r="K61" s="128"/>
      <c r="L61" s="129"/>
      <c r="M61" s="129"/>
      <c r="N61" s="129"/>
      <c r="O61" s="129"/>
      <c r="P61" s="129"/>
      <c r="Q61" s="130"/>
      <c r="R61" s="42"/>
      <c r="S61" s="50">
        <v>400</v>
      </c>
      <c r="T61" s="50">
        <v>400</v>
      </c>
      <c r="U61" s="42"/>
      <c r="V61" s="26"/>
      <c r="W61" s="42"/>
      <c r="X61" s="27">
        <v>24</v>
      </c>
      <c r="Y61" s="42"/>
      <c r="Z61" s="46"/>
      <c r="AA61" s="46"/>
      <c r="AB61" s="46"/>
      <c r="AC61" s="46"/>
      <c r="AD61" s="46"/>
      <c r="AE61" s="46"/>
      <c r="AF61" s="40">
        <f t="shared" si="18"/>
        <v>0</v>
      </c>
      <c r="AG61" s="40">
        <f t="shared" si="18"/>
        <v>0</v>
      </c>
      <c r="AH61" s="41">
        <f t="shared" si="19"/>
        <v>0</v>
      </c>
      <c r="AI61" s="87"/>
      <c r="DR61" s="11"/>
      <c r="DS61" s="11"/>
      <c r="DT61" s="11"/>
      <c r="DU61" s="11"/>
      <c r="DV61" s="11"/>
    </row>
    <row r="62" spans="1:126" hidden="1" x14ac:dyDescent="0.25">
      <c r="A62" s="86"/>
      <c r="B62" s="86" t="s">
        <v>92</v>
      </c>
      <c r="C62" s="53"/>
      <c r="D62" s="25"/>
      <c r="E62" s="25"/>
      <c r="F62" s="25"/>
      <c r="G62" s="25"/>
      <c r="H62" s="99"/>
      <c r="I62" s="25"/>
      <c r="J62" s="25"/>
      <c r="K62" s="128"/>
      <c r="L62" s="129"/>
      <c r="M62" s="129"/>
      <c r="N62" s="129"/>
      <c r="O62" s="129"/>
      <c r="P62" s="129"/>
      <c r="Q62" s="130"/>
      <c r="R62" s="42"/>
      <c r="S62" s="50">
        <v>500</v>
      </c>
      <c r="T62" s="50">
        <v>500</v>
      </c>
      <c r="U62" s="42"/>
      <c r="V62" s="26"/>
      <c r="W62" s="42"/>
      <c r="X62" s="27">
        <v>24</v>
      </c>
      <c r="Y62" s="42"/>
      <c r="Z62" s="46"/>
      <c r="AA62" s="46"/>
      <c r="AB62" s="46"/>
      <c r="AC62" s="46"/>
      <c r="AD62" s="46"/>
      <c r="AE62" s="46"/>
      <c r="AF62" s="40">
        <f t="shared" si="18"/>
        <v>0</v>
      </c>
      <c r="AG62" s="40">
        <f t="shared" si="18"/>
        <v>0</v>
      </c>
      <c r="AH62" s="41">
        <f t="shared" si="19"/>
        <v>0</v>
      </c>
      <c r="AI62" s="87"/>
      <c r="DR62" s="11"/>
      <c r="DS62" s="11"/>
      <c r="DT62" s="11"/>
      <c r="DU62" s="11"/>
      <c r="DV62" s="11"/>
    </row>
    <row r="63" spans="1:126" hidden="1" x14ac:dyDescent="0.25">
      <c r="A63" s="86"/>
      <c r="B63" s="86" t="s">
        <v>93</v>
      </c>
      <c r="C63" s="53"/>
      <c r="D63" s="25"/>
      <c r="E63" s="25"/>
      <c r="F63" s="25"/>
      <c r="G63" s="25"/>
      <c r="H63" s="99"/>
      <c r="I63" s="25"/>
      <c r="J63" s="25"/>
      <c r="K63" s="128"/>
      <c r="L63" s="129"/>
      <c r="M63" s="129"/>
      <c r="N63" s="129"/>
      <c r="O63" s="129"/>
      <c r="P63" s="129"/>
      <c r="Q63" s="130"/>
      <c r="R63" s="42"/>
      <c r="S63" s="50">
        <v>600</v>
      </c>
      <c r="T63" s="50">
        <v>600</v>
      </c>
      <c r="U63" s="42"/>
      <c r="V63" s="26"/>
      <c r="W63" s="42"/>
      <c r="X63" s="27">
        <v>24</v>
      </c>
      <c r="Y63" s="42"/>
      <c r="Z63" s="46"/>
      <c r="AA63" s="46"/>
      <c r="AB63" s="46"/>
      <c r="AC63" s="46"/>
      <c r="AD63" s="46"/>
      <c r="AE63" s="46"/>
      <c r="AF63" s="40">
        <f t="shared" si="18"/>
        <v>0</v>
      </c>
      <c r="AG63" s="40">
        <f t="shared" si="18"/>
        <v>0</v>
      </c>
      <c r="AH63" s="41">
        <f t="shared" si="19"/>
        <v>0</v>
      </c>
      <c r="AI63" s="87"/>
      <c r="DR63" s="11"/>
      <c r="DS63" s="11"/>
      <c r="DT63" s="11"/>
      <c r="DU63" s="11"/>
      <c r="DV63" s="11"/>
    </row>
    <row r="64" spans="1:126" hidden="1" x14ac:dyDescent="0.25">
      <c r="A64" s="86"/>
      <c r="B64" s="86" t="s">
        <v>94</v>
      </c>
      <c r="C64" s="53"/>
      <c r="D64" s="25"/>
      <c r="E64" s="25"/>
      <c r="F64" s="25"/>
      <c r="G64" s="25"/>
      <c r="H64" s="99"/>
      <c r="I64" s="25"/>
      <c r="J64" s="25"/>
      <c r="K64" s="128"/>
      <c r="L64" s="129"/>
      <c r="M64" s="129"/>
      <c r="N64" s="129"/>
      <c r="O64" s="129"/>
      <c r="P64" s="129"/>
      <c r="Q64" s="130"/>
      <c r="R64" s="42"/>
      <c r="S64" s="50">
        <v>700</v>
      </c>
      <c r="T64" s="50">
        <v>700</v>
      </c>
      <c r="U64" s="42"/>
      <c r="V64" s="26"/>
      <c r="W64" s="42"/>
      <c r="X64" s="27">
        <v>24</v>
      </c>
      <c r="Y64" s="42"/>
      <c r="Z64" s="46"/>
      <c r="AA64" s="46"/>
      <c r="AB64" s="46"/>
      <c r="AC64" s="46"/>
      <c r="AD64" s="46"/>
      <c r="AE64" s="46"/>
      <c r="AF64" s="40">
        <f t="shared" si="18"/>
        <v>0</v>
      </c>
      <c r="AG64" s="40">
        <f t="shared" si="18"/>
        <v>0</v>
      </c>
      <c r="AH64" s="41">
        <f t="shared" si="19"/>
        <v>0</v>
      </c>
      <c r="AI64" s="87"/>
      <c r="DR64" s="11"/>
      <c r="DS64" s="11"/>
      <c r="DT64" s="11"/>
      <c r="DU64" s="11"/>
      <c r="DV64" s="11"/>
    </row>
    <row r="65" spans="1:126" hidden="1" x14ac:dyDescent="0.25">
      <c r="A65" s="86"/>
      <c r="B65" s="86" t="s">
        <v>95</v>
      </c>
      <c r="C65" s="53"/>
      <c r="D65" s="25"/>
      <c r="E65" s="25"/>
      <c r="F65" s="25"/>
      <c r="G65" s="25"/>
      <c r="H65" s="99"/>
      <c r="I65" s="25"/>
      <c r="J65" s="25"/>
      <c r="K65" s="128"/>
      <c r="L65" s="129"/>
      <c r="M65" s="129"/>
      <c r="N65" s="129"/>
      <c r="O65" s="129"/>
      <c r="P65" s="129"/>
      <c r="Q65" s="130"/>
      <c r="R65" s="42"/>
      <c r="S65" s="50">
        <v>800</v>
      </c>
      <c r="T65" s="50">
        <v>800</v>
      </c>
      <c r="U65" s="42"/>
      <c r="V65" s="26"/>
      <c r="W65" s="42"/>
      <c r="X65" s="27">
        <v>24</v>
      </c>
      <c r="Y65" s="42"/>
      <c r="Z65" s="46"/>
      <c r="AA65" s="46"/>
      <c r="AB65" s="46"/>
      <c r="AC65" s="46"/>
      <c r="AD65" s="46"/>
      <c r="AE65" s="46"/>
      <c r="AF65" s="40">
        <f t="shared" si="18"/>
        <v>0</v>
      </c>
      <c r="AG65" s="40">
        <f t="shared" si="18"/>
        <v>0</v>
      </c>
      <c r="AH65" s="41">
        <f t="shared" si="19"/>
        <v>0</v>
      </c>
      <c r="AI65" s="87"/>
      <c r="DR65" s="11"/>
      <c r="DS65" s="11"/>
      <c r="DT65" s="11"/>
      <c r="DU65" s="11"/>
      <c r="DV65" s="11"/>
    </row>
    <row r="66" spans="1:126" hidden="1" x14ac:dyDescent="0.25">
      <c r="A66" s="86"/>
      <c r="B66" s="86" t="s">
        <v>96</v>
      </c>
      <c r="C66" s="53"/>
      <c r="D66" s="25"/>
      <c r="E66" s="25"/>
      <c r="F66" s="25"/>
      <c r="G66" s="25"/>
      <c r="H66" s="99"/>
      <c r="I66" s="25"/>
      <c r="J66" s="25"/>
      <c r="K66" s="128"/>
      <c r="L66" s="129"/>
      <c r="M66" s="129"/>
      <c r="N66" s="129"/>
      <c r="O66" s="129"/>
      <c r="P66" s="129"/>
      <c r="Q66" s="130"/>
      <c r="R66" s="42"/>
      <c r="S66" s="50">
        <v>900</v>
      </c>
      <c r="T66" s="50">
        <v>900</v>
      </c>
      <c r="U66" s="42"/>
      <c r="V66" s="26"/>
      <c r="W66" s="42"/>
      <c r="X66" s="27">
        <v>24</v>
      </c>
      <c r="Y66" s="42"/>
      <c r="Z66" s="46"/>
      <c r="AA66" s="46"/>
      <c r="AB66" s="46"/>
      <c r="AC66" s="46"/>
      <c r="AD66" s="46"/>
      <c r="AE66" s="46"/>
      <c r="AF66" s="40">
        <f t="shared" si="18"/>
        <v>0</v>
      </c>
      <c r="AG66" s="40">
        <f t="shared" si="18"/>
        <v>0</v>
      </c>
      <c r="AH66" s="41">
        <f t="shared" si="19"/>
        <v>0</v>
      </c>
      <c r="AI66" s="87"/>
      <c r="DR66" s="11"/>
      <c r="DS66" s="11"/>
      <c r="DT66" s="11"/>
      <c r="DU66" s="11"/>
      <c r="DV66" s="11"/>
    </row>
    <row r="67" spans="1:126" hidden="1" x14ac:dyDescent="0.25">
      <c r="A67" s="86"/>
      <c r="B67" s="86" t="s">
        <v>97</v>
      </c>
      <c r="C67" s="53"/>
      <c r="D67" s="25"/>
      <c r="E67" s="25"/>
      <c r="F67" s="25"/>
      <c r="G67" s="25"/>
      <c r="H67" s="99"/>
      <c r="I67" s="25"/>
      <c r="J67" s="25"/>
      <c r="K67" s="128"/>
      <c r="L67" s="129"/>
      <c r="M67" s="129"/>
      <c r="N67" s="129"/>
      <c r="O67" s="129"/>
      <c r="P67" s="129"/>
      <c r="Q67" s="130"/>
      <c r="R67" s="42"/>
      <c r="S67" s="50">
        <v>1000</v>
      </c>
      <c r="T67" s="50">
        <v>1000</v>
      </c>
      <c r="U67" s="42"/>
      <c r="V67" s="26"/>
      <c r="W67" s="42"/>
      <c r="X67" s="27">
        <v>24</v>
      </c>
      <c r="Y67" s="42"/>
      <c r="Z67" s="46"/>
      <c r="AA67" s="46"/>
      <c r="AB67" s="46"/>
      <c r="AC67" s="46"/>
      <c r="AD67" s="46"/>
      <c r="AE67" s="46"/>
      <c r="AF67" s="40">
        <f t="shared" si="18"/>
        <v>0</v>
      </c>
      <c r="AG67" s="40">
        <f t="shared" si="18"/>
        <v>0</v>
      </c>
      <c r="AH67" s="41">
        <f t="shared" si="19"/>
        <v>0</v>
      </c>
      <c r="AI67" s="87"/>
      <c r="DR67" s="11"/>
      <c r="DS67" s="11"/>
      <c r="DT67" s="11"/>
      <c r="DU67" s="11"/>
      <c r="DV67" s="11"/>
    </row>
    <row r="68" spans="1:126" hidden="1" x14ac:dyDescent="0.25">
      <c r="A68" s="86"/>
      <c r="B68" s="86" t="s">
        <v>98</v>
      </c>
      <c r="C68" s="53"/>
      <c r="D68" s="25"/>
      <c r="E68" s="25"/>
      <c r="F68" s="25"/>
      <c r="G68" s="25"/>
      <c r="H68" s="99"/>
      <c r="I68" s="25"/>
      <c r="J68" s="25"/>
      <c r="K68" s="128"/>
      <c r="L68" s="129"/>
      <c r="M68" s="129"/>
      <c r="N68" s="129"/>
      <c r="O68" s="129"/>
      <c r="P68" s="129"/>
      <c r="Q68" s="130"/>
      <c r="R68" s="42"/>
      <c r="S68" s="50">
        <v>2000</v>
      </c>
      <c r="T68" s="50">
        <v>2000</v>
      </c>
      <c r="U68" s="42"/>
      <c r="V68" s="26"/>
      <c r="W68" s="42"/>
      <c r="X68" s="27">
        <v>24</v>
      </c>
      <c r="Y68" s="42"/>
      <c r="Z68" s="46"/>
      <c r="AA68" s="46"/>
      <c r="AB68" s="46"/>
      <c r="AC68" s="46"/>
      <c r="AD68" s="46"/>
      <c r="AE68" s="46"/>
      <c r="AF68" s="40">
        <f t="shared" si="18"/>
        <v>0</v>
      </c>
      <c r="AG68" s="40">
        <f t="shared" si="18"/>
        <v>0</v>
      </c>
      <c r="AH68" s="41">
        <f t="shared" si="19"/>
        <v>0</v>
      </c>
      <c r="AI68" s="87"/>
      <c r="DR68" s="11"/>
      <c r="DS68" s="11"/>
      <c r="DT68" s="11"/>
      <c r="DU68" s="11"/>
      <c r="DV68" s="11"/>
    </row>
    <row r="69" spans="1:126" hidden="1" x14ac:dyDescent="0.25">
      <c r="A69" s="86"/>
      <c r="B69" s="86" t="s">
        <v>99</v>
      </c>
      <c r="C69" s="53"/>
      <c r="D69" s="25"/>
      <c r="E69" s="25"/>
      <c r="F69" s="25"/>
      <c r="G69" s="25"/>
      <c r="H69" s="99"/>
      <c r="I69" s="25"/>
      <c r="J69" s="25"/>
      <c r="K69" s="128"/>
      <c r="L69" s="129"/>
      <c r="M69" s="129"/>
      <c r="N69" s="129"/>
      <c r="O69" s="129"/>
      <c r="P69" s="129"/>
      <c r="Q69" s="130"/>
      <c r="R69" s="42"/>
      <c r="S69" s="50">
        <v>5000</v>
      </c>
      <c r="T69" s="50">
        <v>5000</v>
      </c>
      <c r="U69" s="42"/>
      <c r="V69" s="26"/>
      <c r="W69" s="42"/>
      <c r="X69" s="27">
        <v>24</v>
      </c>
      <c r="Y69" s="42"/>
      <c r="Z69" s="46"/>
      <c r="AA69" s="46"/>
      <c r="AB69" s="46"/>
      <c r="AC69" s="46"/>
      <c r="AD69" s="46"/>
      <c r="AE69" s="46"/>
      <c r="AF69" s="40">
        <f t="shared" si="18"/>
        <v>0</v>
      </c>
      <c r="AG69" s="40">
        <f t="shared" si="18"/>
        <v>0</v>
      </c>
      <c r="AH69" s="41">
        <f t="shared" si="19"/>
        <v>0</v>
      </c>
      <c r="AI69" s="87"/>
      <c r="DR69" s="11"/>
      <c r="DS69" s="11"/>
      <c r="DT69" s="11"/>
      <c r="DU69" s="11"/>
      <c r="DV69" s="11"/>
    </row>
    <row r="70" spans="1:126" hidden="1" x14ac:dyDescent="0.25">
      <c r="A70" s="86"/>
      <c r="B70" s="86" t="s">
        <v>100</v>
      </c>
      <c r="C70" s="53"/>
      <c r="D70" s="25"/>
      <c r="E70" s="25"/>
      <c r="F70" s="25"/>
      <c r="G70" s="25"/>
      <c r="H70" s="99"/>
      <c r="I70" s="25"/>
      <c r="J70" s="25"/>
      <c r="K70" s="128"/>
      <c r="L70" s="129"/>
      <c r="M70" s="129"/>
      <c r="N70" s="129"/>
      <c r="O70" s="129"/>
      <c r="P70" s="129"/>
      <c r="Q70" s="130"/>
      <c r="R70" s="42"/>
      <c r="S70" s="50">
        <v>10000</v>
      </c>
      <c r="T70" s="50">
        <v>10000</v>
      </c>
      <c r="U70" s="42"/>
      <c r="V70" s="26"/>
      <c r="W70" s="42"/>
      <c r="X70" s="27">
        <v>24</v>
      </c>
      <c r="Y70" s="42"/>
      <c r="Z70" s="46"/>
      <c r="AA70" s="46"/>
      <c r="AB70" s="46"/>
      <c r="AC70" s="46"/>
      <c r="AD70" s="46"/>
      <c r="AE70" s="46"/>
      <c r="AF70" s="40">
        <f t="shared" si="18"/>
        <v>0</v>
      </c>
      <c r="AG70" s="40">
        <f t="shared" si="18"/>
        <v>0</v>
      </c>
      <c r="AH70" s="41">
        <f t="shared" si="19"/>
        <v>0</v>
      </c>
      <c r="AI70" s="87"/>
      <c r="DR70" s="11"/>
      <c r="DS70" s="11"/>
      <c r="DT70" s="11"/>
      <c r="DU70" s="11"/>
      <c r="DV70" s="11"/>
    </row>
    <row r="71" spans="1:126" hidden="1" x14ac:dyDescent="0.25">
      <c r="A71" s="86"/>
      <c r="B71" s="86" t="s">
        <v>115</v>
      </c>
      <c r="C71" s="53"/>
      <c r="D71" s="25"/>
      <c r="E71" s="25"/>
      <c r="F71" s="25"/>
      <c r="G71" s="25"/>
      <c r="H71" s="99"/>
      <c r="I71" s="25"/>
      <c r="J71" s="25"/>
      <c r="K71" s="128"/>
      <c r="L71" s="129"/>
      <c r="M71" s="129"/>
      <c r="N71" s="129"/>
      <c r="O71" s="129"/>
      <c r="P71" s="129"/>
      <c r="Q71" s="130"/>
      <c r="R71" s="42"/>
      <c r="S71" s="50">
        <v>20000</v>
      </c>
      <c r="T71" s="50">
        <v>20000</v>
      </c>
      <c r="U71" s="42"/>
      <c r="V71" s="26"/>
      <c r="W71" s="42"/>
      <c r="X71" s="27">
        <v>24</v>
      </c>
      <c r="Y71" s="42"/>
      <c r="Z71" s="46"/>
      <c r="AA71" s="46"/>
      <c r="AB71" s="46"/>
      <c r="AC71" s="46"/>
      <c r="AD71" s="46"/>
      <c r="AE71" s="46"/>
      <c r="AF71" s="40">
        <f t="shared" si="18"/>
        <v>0</v>
      </c>
      <c r="AG71" s="40">
        <f t="shared" si="18"/>
        <v>0</v>
      </c>
      <c r="AH71" s="41">
        <f t="shared" si="19"/>
        <v>0</v>
      </c>
      <c r="AI71" s="87"/>
      <c r="DR71" s="11"/>
      <c r="DS71" s="11"/>
      <c r="DT71" s="11"/>
      <c r="DU71" s="11"/>
      <c r="DV71" s="11"/>
    </row>
    <row r="72" spans="1:126" hidden="1" x14ac:dyDescent="0.25">
      <c r="A72" s="86"/>
      <c r="B72" s="86" t="s">
        <v>116</v>
      </c>
      <c r="C72" s="53"/>
      <c r="D72" s="25"/>
      <c r="E72" s="25"/>
      <c r="F72" s="25"/>
      <c r="G72" s="25"/>
      <c r="H72" s="99"/>
      <c r="I72" s="25"/>
      <c r="J72" s="25"/>
      <c r="K72" s="128"/>
      <c r="L72" s="129"/>
      <c r="M72" s="129"/>
      <c r="N72" s="129"/>
      <c r="O72" s="129"/>
      <c r="P72" s="129"/>
      <c r="Q72" s="130"/>
      <c r="R72" s="42"/>
      <c r="S72" s="50">
        <v>50000</v>
      </c>
      <c r="T72" s="50">
        <v>50000</v>
      </c>
      <c r="U72" s="42"/>
      <c r="V72" s="26"/>
      <c r="W72" s="42"/>
      <c r="X72" s="27">
        <v>24</v>
      </c>
      <c r="Y72" s="42"/>
      <c r="Z72" s="46"/>
      <c r="AA72" s="46"/>
      <c r="AB72" s="46"/>
      <c r="AC72" s="46"/>
      <c r="AD72" s="46"/>
      <c r="AE72" s="46"/>
      <c r="AF72" s="40">
        <f t="shared" si="18"/>
        <v>0</v>
      </c>
      <c r="AG72" s="40">
        <f t="shared" si="18"/>
        <v>0</v>
      </c>
      <c r="AH72" s="41">
        <f t="shared" si="19"/>
        <v>0</v>
      </c>
      <c r="AI72" s="87"/>
      <c r="DR72" s="11"/>
      <c r="DS72" s="11"/>
      <c r="DT72" s="11"/>
      <c r="DU72" s="11"/>
      <c r="DV72" s="11"/>
    </row>
    <row r="73" spans="1:126" s="24" customFormat="1" x14ac:dyDescent="0.2">
      <c r="A73" s="18"/>
      <c r="B73" s="18" t="s">
        <v>101</v>
      </c>
      <c r="C73" s="100"/>
      <c r="D73" s="101"/>
      <c r="E73" s="101"/>
      <c r="F73" s="101"/>
      <c r="G73" s="101"/>
      <c r="H73" s="102"/>
      <c r="I73" s="101"/>
      <c r="J73" s="101"/>
      <c r="K73" s="131"/>
      <c r="L73" s="132"/>
      <c r="M73" s="132"/>
      <c r="N73" s="132"/>
      <c r="O73" s="132"/>
      <c r="P73" s="132"/>
      <c r="Q73" s="133"/>
      <c r="R73" s="19"/>
      <c r="S73" s="49"/>
      <c r="T73" s="49"/>
      <c r="U73" s="19"/>
      <c r="V73" s="20"/>
      <c r="W73" s="19"/>
      <c r="X73" s="21"/>
      <c r="Y73" s="19"/>
      <c r="Z73" s="22"/>
      <c r="AA73" s="22"/>
      <c r="AB73" s="22"/>
      <c r="AC73" s="22"/>
      <c r="AD73" s="22"/>
      <c r="AE73" s="22"/>
      <c r="AF73" s="22"/>
      <c r="AG73" s="22"/>
      <c r="AH73" s="22"/>
      <c r="AI73" s="23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</row>
    <row r="74" spans="1:126" hidden="1" x14ac:dyDescent="0.25">
      <c r="A74" s="86"/>
      <c r="B74" s="86" t="s">
        <v>124</v>
      </c>
      <c r="C74" s="53"/>
      <c r="D74" s="25"/>
      <c r="E74" s="25"/>
      <c r="F74" s="25"/>
      <c r="G74" s="25"/>
      <c r="H74" s="99"/>
      <c r="I74" s="25"/>
      <c r="J74" s="25"/>
      <c r="K74" s="128"/>
      <c r="L74" s="129"/>
      <c r="M74" s="129"/>
      <c r="N74" s="129"/>
      <c r="O74" s="129"/>
      <c r="P74" s="129"/>
      <c r="Q74" s="130"/>
      <c r="R74" s="42"/>
      <c r="S74" s="50">
        <v>50</v>
      </c>
      <c r="T74" s="50">
        <v>50</v>
      </c>
      <c r="U74" s="42"/>
      <c r="V74" s="26"/>
      <c r="W74" s="42"/>
      <c r="X74" s="27">
        <v>12</v>
      </c>
      <c r="Y74" s="42"/>
      <c r="Z74" s="46"/>
      <c r="AA74" s="46"/>
      <c r="AB74" s="46"/>
      <c r="AC74" s="46"/>
      <c r="AD74" s="46"/>
      <c r="AE74" s="46"/>
      <c r="AF74" s="40">
        <f t="shared" ref="AF74" si="20">SUM(Z74,AB74,AD74)+(0.03*SUM(Z74,AB74,AD74))</f>
        <v>0</v>
      </c>
      <c r="AG74" s="40">
        <f t="shared" ref="AG74" si="21">SUM(AA74,AC74,AE74)+(0.03*SUM(AA74,AC74,AE74))</f>
        <v>0</v>
      </c>
      <c r="AH74" s="41">
        <f t="shared" ref="AH74" si="22">SUM(AF74)+(AG74*X74)</f>
        <v>0</v>
      </c>
      <c r="AI74" s="87"/>
      <c r="DR74" s="11"/>
      <c r="DS74" s="11"/>
      <c r="DT74" s="11"/>
      <c r="DU74" s="11"/>
      <c r="DV74" s="11"/>
    </row>
    <row r="75" spans="1:126" hidden="1" x14ac:dyDescent="0.25">
      <c r="A75" s="86"/>
      <c r="B75" s="86" t="s">
        <v>102</v>
      </c>
      <c r="C75" s="53"/>
      <c r="D75" s="25"/>
      <c r="E75" s="25"/>
      <c r="F75" s="25"/>
      <c r="G75" s="25"/>
      <c r="H75" s="99"/>
      <c r="I75" s="25"/>
      <c r="J75" s="25"/>
      <c r="K75" s="128"/>
      <c r="L75" s="129"/>
      <c r="M75" s="129"/>
      <c r="N75" s="129"/>
      <c r="O75" s="129"/>
      <c r="P75" s="129"/>
      <c r="Q75" s="130"/>
      <c r="R75" s="42"/>
      <c r="S75" s="50">
        <v>100</v>
      </c>
      <c r="T75" s="50">
        <v>100</v>
      </c>
      <c r="U75" s="42"/>
      <c r="V75" s="26"/>
      <c r="W75" s="42"/>
      <c r="X75" s="27">
        <v>12</v>
      </c>
      <c r="Y75" s="42"/>
      <c r="Z75" s="46"/>
      <c r="AA75" s="46"/>
      <c r="AB75" s="46"/>
      <c r="AC75" s="46"/>
      <c r="AD75" s="46"/>
      <c r="AE75" s="46"/>
      <c r="AF75" s="40">
        <f t="shared" ref="AF75:AG90" si="23">SUM(Z75,AB75,AD75)+(0.03*SUM(Z75,AB75,AD75))</f>
        <v>0</v>
      </c>
      <c r="AG75" s="40">
        <f t="shared" si="23"/>
        <v>0</v>
      </c>
      <c r="AH75" s="41">
        <f t="shared" ref="AH75:AH90" si="24">SUM(AF75)+(AG75*X75)</f>
        <v>0</v>
      </c>
      <c r="AI75" s="87"/>
      <c r="DR75" s="11"/>
      <c r="DS75" s="11"/>
      <c r="DT75" s="11"/>
      <c r="DU75" s="11"/>
      <c r="DV75" s="11"/>
    </row>
    <row r="76" spans="1:126" hidden="1" x14ac:dyDescent="0.25">
      <c r="A76" s="86"/>
      <c r="B76" s="86" t="s">
        <v>103</v>
      </c>
      <c r="C76" s="53"/>
      <c r="D76" s="25"/>
      <c r="E76" s="25"/>
      <c r="F76" s="25"/>
      <c r="G76" s="25"/>
      <c r="H76" s="99"/>
      <c r="I76" s="25"/>
      <c r="J76" s="25"/>
      <c r="K76" s="128"/>
      <c r="L76" s="129"/>
      <c r="M76" s="129"/>
      <c r="N76" s="129"/>
      <c r="O76" s="129"/>
      <c r="P76" s="129"/>
      <c r="Q76" s="130"/>
      <c r="R76" s="42"/>
      <c r="S76" s="50">
        <v>200</v>
      </c>
      <c r="T76" s="50">
        <v>200</v>
      </c>
      <c r="U76" s="42"/>
      <c r="V76" s="26"/>
      <c r="W76" s="42"/>
      <c r="X76" s="27">
        <v>12</v>
      </c>
      <c r="Y76" s="42"/>
      <c r="Z76" s="46"/>
      <c r="AA76" s="46"/>
      <c r="AB76" s="46"/>
      <c r="AC76" s="46"/>
      <c r="AD76" s="46"/>
      <c r="AE76" s="46"/>
      <c r="AF76" s="40">
        <f t="shared" si="23"/>
        <v>0</v>
      </c>
      <c r="AG76" s="40">
        <f t="shared" si="23"/>
        <v>0</v>
      </c>
      <c r="AH76" s="41">
        <f t="shared" si="24"/>
        <v>0</v>
      </c>
      <c r="AI76" s="87"/>
      <c r="DR76" s="11"/>
      <c r="DS76" s="11"/>
      <c r="DT76" s="11"/>
      <c r="DU76" s="11"/>
      <c r="DV76" s="11"/>
    </row>
    <row r="77" spans="1:126" hidden="1" x14ac:dyDescent="0.25">
      <c r="A77" s="86"/>
      <c r="B77" s="86" t="s">
        <v>104</v>
      </c>
      <c r="C77" s="53"/>
      <c r="D77" s="25"/>
      <c r="E77" s="25"/>
      <c r="F77" s="25"/>
      <c r="G77" s="25"/>
      <c r="H77" s="99"/>
      <c r="I77" s="25"/>
      <c r="J77" s="25"/>
      <c r="K77" s="128"/>
      <c r="L77" s="129"/>
      <c r="M77" s="129"/>
      <c r="N77" s="129"/>
      <c r="O77" s="129"/>
      <c r="P77" s="129"/>
      <c r="Q77" s="130"/>
      <c r="R77" s="42"/>
      <c r="S77" s="50">
        <v>300</v>
      </c>
      <c r="T77" s="50">
        <v>300</v>
      </c>
      <c r="U77" s="42"/>
      <c r="V77" s="26"/>
      <c r="W77" s="42"/>
      <c r="X77" s="27">
        <v>12</v>
      </c>
      <c r="Y77" s="42"/>
      <c r="Z77" s="46"/>
      <c r="AA77" s="46"/>
      <c r="AB77" s="46"/>
      <c r="AC77" s="46"/>
      <c r="AD77" s="46"/>
      <c r="AE77" s="46"/>
      <c r="AF77" s="40">
        <f t="shared" si="23"/>
        <v>0</v>
      </c>
      <c r="AG77" s="40">
        <f t="shared" si="23"/>
        <v>0</v>
      </c>
      <c r="AH77" s="41">
        <f t="shared" si="24"/>
        <v>0</v>
      </c>
      <c r="AI77" s="87"/>
      <c r="DR77" s="11"/>
      <c r="DS77" s="11"/>
      <c r="DT77" s="11"/>
      <c r="DU77" s="11"/>
      <c r="DV77" s="11"/>
    </row>
    <row r="78" spans="1:126" hidden="1" x14ac:dyDescent="0.25">
      <c r="A78" s="86"/>
      <c r="B78" s="86" t="s">
        <v>105</v>
      </c>
      <c r="C78" s="53"/>
      <c r="D78" s="25"/>
      <c r="E78" s="25"/>
      <c r="F78" s="25"/>
      <c r="G78" s="25"/>
      <c r="H78" s="99"/>
      <c r="I78" s="25"/>
      <c r="J78" s="25"/>
      <c r="K78" s="128"/>
      <c r="L78" s="129"/>
      <c r="M78" s="129"/>
      <c r="N78" s="129"/>
      <c r="O78" s="129"/>
      <c r="P78" s="129"/>
      <c r="Q78" s="130"/>
      <c r="R78" s="42"/>
      <c r="S78" s="50">
        <v>400</v>
      </c>
      <c r="T78" s="50">
        <v>400</v>
      </c>
      <c r="U78" s="42"/>
      <c r="V78" s="26"/>
      <c r="W78" s="42"/>
      <c r="X78" s="27">
        <v>12</v>
      </c>
      <c r="Y78" s="42"/>
      <c r="Z78" s="46"/>
      <c r="AA78" s="46"/>
      <c r="AB78" s="46"/>
      <c r="AC78" s="46"/>
      <c r="AD78" s="46"/>
      <c r="AE78" s="46"/>
      <c r="AF78" s="40">
        <f t="shared" si="23"/>
        <v>0</v>
      </c>
      <c r="AG78" s="40">
        <f t="shared" si="23"/>
        <v>0</v>
      </c>
      <c r="AH78" s="41">
        <f t="shared" si="24"/>
        <v>0</v>
      </c>
      <c r="AI78" s="87"/>
      <c r="DR78" s="11"/>
      <c r="DS78" s="11"/>
      <c r="DT78" s="11"/>
      <c r="DU78" s="11"/>
      <c r="DV78" s="11"/>
    </row>
    <row r="79" spans="1:126" hidden="1" x14ac:dyDescent="0.25">
      <c r="A79" s="86"/>
      <c r="B79" s="86" t="s">
        <v>105</v>
      </c>
      <c r="C79" s="53"/>
      <c r="D79" s="25"/>
      <c r="E79" s="25"/>
      <c r="F79" s="25"/>
      <c r="G79" s="25"/>
      <c r="H79" s="99"/>
      <c r="I79" s="25"/>
      <c r="J79" s="25"/>
      <c r="K79" s="128"/>
      <c r="L79" s="129"/>
      <c r="M79" s="129"/>
      <c r="N79" s="129"/>
      <c r="O79" s="129"/>
      <c r="P79" s="129"/>
      <c r="Q79" s="130"/>
      <c r="R79" s="42"/>
      <c r="S79" s="50">
        <v>500</v>
      </c>
      <c r="T79" s="50">
        <v>500</v>
      </c>
      <c r="U79" s="42"/>
      <c r="V79" s="26"/>
      <c r="W79" s="42"/>
      <c r="X79" s="27">
        <v>12</v>
      </c>
      <c r="Y79" s="42"/>
      <c r="Z79" s="46"/>
      <c r="AA79" s="46"/>
      <c r="AB79" s="46"/>
      <c r="AC79" s="46"/>
      <c r="AD79" s="46"/>
      <c r="AE79" s="46"/>
      <c r="AF79" s="40">
        <f t="shared" si="23"/>
        <v>0</v>
      </c>
      <c r="AG79" s="40">
        <f t="shared" si="23"/>
        <v>0</v>
      </c>
      <c r="AH79" s="41">
        <f t="shared" si="24"/>
        <v>0</v>
      </c>
      <c r="AI79" s="87"/>
      <c r="DR79" s="11"/>
      <c r="DS79" s="11"/>
      <c r="DT79" s="11"/>
      <c r="DU79" s="11"/>
      <c r="DV79" s="11"/>
    </row>
    <row r="80" spans="1:126" hidden="1" x14ac:dyDescent="0.25">
      <c r="A80" s="86"/>
      <c r="B80" s="86" t="s">
        <v>106</v>
      </c>
      <c r="C80" s="53"/>
      <c r="D80" s="25"/>
      <c r="E80" s="25"/>
      <c r="F80" s="25"/>
      <c r="G80" s="25"/>
      <c r="H80" s="99"/>
      <c r="I80" s="25"/>
      <c r="J80" s="25"/>
      <c r="K80" s="128"/>
      <c r="L80" s="129"/>
      <c r="M80" s="129"/>
      <c r="N80" s="129"/>
      <c r="O80" s="129"/>
      <c r="P80" s="129"/>
      <c r="Q80" s="130"/>
      <c r="R80" s="42"/>
      <c r="S80" s="50">
        <v>600</v>
      </c>
      <c r="T80" s="50">
        <v>600</v>
      </c>
      <c r="U80" s="42"/>
      <c r="V80" s="26"/>
      <c r="W80" s="42"/>
      <c r="X80" s="27">
        <v>12</v>
      </c>
      <c r="Y80" s="42"/>
      <c r="Z80" s="46"/>
      <c r="AA80" s="46"/>
      <c r="AB80" s="46"/>
      <c r="AC80" s="46"/>
      <c r="AD80" s="46"/>
      <c r="AE80" s="46"/>
      <c r="AF80" s="40">
        <f t="shared" si="23"/>
        <v>0</v>
      </c>
      <c r="AG80" s="40">
        <f t="shared" si="23"/>
        <v>0</v>
      </c>
      <c r="AH80" s="41">
        <f t="shared" si="24"/>
        <v>0</v>
      </c>
      <c r="AI80" s="87"/>
      <c r="DR80" s="11"/>
      <c r="DS80" s="11"/>
      <c r="DT80" s="11"/>
      <c r="DU80" s="11"/>
      <c r="DV80" s="11"/>
    </row>
    <row r="81" spans="1:126" hidden="1" x14ac:dyDescent="0.25">
      <c r="A81" s="86"/>
      <c r="B81" s="86" t="s">
        <v>107</v>
      </c>
      <c r="C81" s="53"/>
      <c r="D81" s="25"/>
      <c r="E81" s="25"/>
      <c r="F81" s="25"/>
      <c r="G81" s="25"/>
      <c r="H81" s="99"/>
      <c r="I81" s="25"/>
      <c r="J81" s="25"/>
      <c r="K81" s="128"/>
      <c r="L81" s="129"/>
      <c r="M81" s="129"/>
      <c r="N81" s="129"/>
      <c r="O81" s="129"/>
      <c r="P81" s="129"/>
      <c r="Q81" s="130"/>
      <c r="R81" s="42"/>
      <c r="S81" s="50">
        <v>700</v>
      </c>
      <c r="T81" s="50">
        <v>700</v>
      </c>
      <c r="U81" s="42"/>
      <c r="V81" s="26"/>
      <c r="W81" s="42"/>
      <c r="X81" s="27">
        <v>12</v>
      </c>
      <c r="Y81" s="42"/>
      <c r="Z81" s="46"/>
      <c r="AA81" s="46"/>
      <c r="AB81" s="46"/>
      <c r="AC81" s="46"/>
      <c r="AD81" s="46"/>
      <c r="AE81" s="46"/>
      <c r="AF81" s="40">
        <f t="shared" si="23"/>
        <v>0</v>
      </c>
      <c r="AG81" s="40">
        <f t="shared" si="23"/>
        <v>0</v>
      </c>
      <c r="AH81" s="41">
        <f t="shared" si="24"/>
        <v>0</v>
      </c>
      <c r="AI81" s="87"/>
      <c r="DR81" s="11"/>
      <c r="DS81" s="11"/>
      <c r="DT81" s="11"/>
      <c r="DU81" s="11"/>
      <c r="DV81" s="11"/>
    </row>
    <row r="82" spans="1:126" hidden="1" x14ac:dyDescent="0.25">
      <c r="A82" s="86"/>
      <c r="B82" s="86" t="s">
        <v>108</v>
      </c>
      <c r="C82" s="53"/>
      <c r="D82" s="25"/>
      <c r="E82" s="25"/>
      <c r="F82" s="25"/>
      <c r="G82" s="25"/>
      <c r="H82" s="99"/>
      <c r="I82" s="25"/>
      <c r="J82" s="25"/>
      <c r="K82" s="128"/>
      <c r="L82" s="129"/>
      <c r="M82" s="129"/>
      <c r="N82" s="129"/>
      <c r="O82" s="129"/>
      <c r="P82" s="129"/>
      <c r="Q82" s="130"/>
      <c r="R82" s="42"/>
      <c r="S82" s="50">
        <v>800</v>
      </c>
      <c r="T82" s="50">
        <v>800</v>
      </c>
      <c r="U82" s="42"/>
      <c r="V82" s="26"/>
      <c r="W82" s="42"/>
      <c r="X82" s="27">
        <v>12</v>
      </c>
      <c r="Y82" s="42"/>
      <c r="Z82" s="46"/>
      <c r="AA82" s="46"/>
      <c r="AB82" s="46"/>
      <c r="AC82" s="46"/>
      <c r="AD82" s="46"/>
      <c r="AE82" s="46"/>
      <c r="AF82" s="40">
        <f t="shared" si="23"/>
        <v>0</v>
      </c>
      <c r="AG82" s="40">
        <f t="shared" si="23"/>
        <v>0</v>
      </c>
      <c r="AH82" s="41">
        <f t="shared" si="24"/>
        <v>0</v>
      </c>
      <c r="AI82" s="87"/>
      <c r="DR82" s="11"/>
      <c r="DS82" s="11"/>
      <c r="DT82" s="11"/>
      <c r="DU82" s="11"/>
      <c r="DV82" s="11"/>
    </row>
    <row r="83" spans="1:126" hidden="1" x14ac:dyDescent="0.25">
      <c r="A83" s="86"/>
      <c r="B83" s="86" t="s">
        <v>109</v>
      </c>
      <c r="C83" s="53"/>
      <c r="D83" s="25"/>
      <c r="E83" s="25"/>
      <c r="F83" s="25"/>
      <c r="G83" s="25"/>
      <c r="H83" s="99"/>
      <c r="I83" s="25"/>
      <c r="J83" s="25"/>
      <c r="K83" s="128"/>
      <c r="L83" s="129"/>
      <c r="M83" s="129"/>
      <c r="N83" s="129"/>
      <c r="O83" s="129"/>
      <c r="P83" s="129"/>
      <c r="Q83" s="130"/>
      <c r="R83" s="42"/>
      <c r="S83" s="50">
        <v>900</v>
      </c>
      <c r="T83" s="50">
        <v>900</v>
      </c>
      <c r="U83" s="42"/>
      <c r="V83" s="26"/>
      <c r="W83" s="42"/>
      <c r="X83" s="27">
        <v>12</v>
      </c>
      <c r="Y83" s="42"/>
      <c r="Z83" s="46"/>
      <c r="AA83" s="46"/>
      <c r="AB83" s="46"/>
      <c r="AC83" s="46"/>
      <c r="AD83" s="46"/>
      <c r="AE83" s="46"/>
      <c r="AF83" s="40">
        <f t="shared" si="23"/>
        <v>0</v>
      </c>
      <c r="AG83" s="40">
        <f t="shared" si="23"/>
        <v>0</v>
      </c>
      <c r="AH83" s="41">
        <f t="shared" si="24"/>
        <v>0</v>
      </c>
      <c r="AI83" s="87"/>
      <c r="DR83" s="11"/>
      <c r="DS83" s="11"/>
      <c r="DT83" s="11"/>
      <c r="DU83" s="11"/>
      <c r="DV83" s="11"/>
    </row>
    <row r="84" spans="1:126" hidden="1" x14ac:dyDescent="0.25">
      <c r="A84" s="86"/>
      <c r="B84" s="86" t="s">
        <v>110</v>
      </c>
      <c r="C84" s="53"/>
      <c r="D84" s="25"/>
      <c r="E84" s="25"/>
      <c r="F84" s="25"/>
      <c r="G84" s="25"/>
      <c r="H84" s="99"/>
      <c r="I84" s="25"/>
      <c r="J84" s="25"/>
      <c r="K84" s="128"/>
      <c r="L84" s="129"/>
      <c r="M84" s="129"/>
      <c r="N84" s="129"/>
      <c r="O84" s="129"/>
      <c r="P84" s="129"/>
      <c r="Q84" s="130"/>
      <c r="R84" s="42"/>
      <c r="S84" s="50">
        <v>1000</v>
      </c>
      <c r="T84" s="50">
        <v>1000</v>
      </c>
      <c r="U84" s="42"/>
      <c r="V84" s="26"/>
      <c r="W84" s="42"/>
      <c r="X84" s="27">
        <v>12</v>
      </c>
      <c r="Y84" s="42"/>
      <c r="Z84" s="46"/>
      <c r="AA84" s="46"/>
      <c r="AB84" s="46"/>
      <c r="AC84" s="46"/>
      <c r="AD84" s="46"/>
      <c r="AE84" s="46"/>
      <c r="AF84" s="40">
        <f t="shared" si="23"/>
        <v>0</v>
      </c>
      <c r="AG84" s="40">
        <f t="shared" si="23"/>
        <v>0</v>
      </c>
      <c r="AH84" s="41">
        <f t="shared" si="24"/>
        <v>0</v>
      </c>
      <c r="AI84" s="87"/>
      <c r="DR84" s="11"/>
      <c r="DS84" s="11"/>
      <c r="DT84" s="11"/>
      <c r="DU84" s="11"/>
      <c r="DV84" s="11"/>
    </row>
    <row r="85" spans="1:126" hidden="1" x14ac:dyDescent="0.25">
      <c r="A85" s="86"/>
      <c r="B85" s="86" t="s">
        <v>111</v>
      </c>
      <c r="C85" s="53"/>
      <c r="D85" s="25"/>
      <c r="E85" s="25"/>
      <c r="F85" s="25"/>
      <c r="G85" s="25"/>
      <c r="H85" s="99"/>
      <c r="I85" s="25"/>
      <c r="J85" s="25"/>
      <c r="K85" s="128"/>
      <c r="L85" s="129"/>
      <c r="M85" s="129"/>
      <c r="N85" s="129"/>
      <c r="O85" s="129"/>
      <c r="P85" s="129"/>
      <c r="Q85" s="130"/>
      <c r="R85" s="42"/>
      <c r="S85" s="50">
        <v>2000</v>
      </c>
      <c r="T85" s="50">
        <v>2000</v>
      </c>
      <c r="U85" s="42"/>
      <c r="V85" s="26"/>
      <c r="W85" s="42"/>
      <c r="X85" s="27">
        <v>12</v>
      </c>
      <c r="Y85" s="42"/>
      <c r="Z85" s="46"/>
      <c r="AA85" s="46"/>
      <c r="AB85" s="46"/>
      <c r="AC85" s="46"/>
      <c r="AD85" s="46"/>
      <c r="AE85" s="46"/>
      <c r="AF85" s="40">
        <f t="shared" si="23"/>
        <v>0</v>
      </c>
      <c r="AG85" s="40">
        <f t="shared" si="23"/>
        <v>0</v>
      </c>
      <c r="AH85" s="41">
        <f t="shared" si="24"/>
        <v>0</v>
      </c>
      <c r="AI85" s="87"/>
      <c r="DR85" s="11"/>
      <c r="DS85" s="11"/>
      <c r="DT85" s="11"/>
      <c r="DU85" s="11"/>
      <c r="DV85" s="11"/>
    </row>
    <row r="86" spans="1:126" hidden="1" x14ac:dyDescent="0.25">
      <c r="A86" s="86"/>
      <c r="B86" s="86" t="s">
        <v>113</v>
      </c>
      <c r="C86" s="53"/>
      <c r="D86" s="25"/>
      <c r="E86" s="25"/>
      <c r="F86" s="25"/>
      <c r="G86" s="25"/>
      <c r="H86" s="99"/>
      <c r="I86" s="25"/>
      <c r="J86" s="25"/>
      <c r="K86" s="128"/>
      <c r="L86" s="129"/>
      <c r="M86" s="129"/>
      <c r="N86" s="129"/>
      <c r="O86" s="129"/>
      <c r="P86" s="129"/>
      <c r="Q86" s="130"/>
      <c r="R86" s="42"/>
      <c r="S86" s="50">
        <v>5000</v>
      </c>
      <c r="T86" s="50">
        <v>5000</v>
      </c>
      <c r="U86" s="42"/>
      <c r="V86" s="26"/>
      <c r="W86" s="42"/>
      <c r="X86" s="27">
        <v>12</v>
      </c>
      <c r="Y86" s="42"/>
      <c r="Z86" s="46"/>
      <c r="AA86" s="46"/>
      <c r="AB86" s="46"/>
      <c r="AC86" s="46"/>
      <c r="AD86" s="46"/>
      <c r="AE86" s="46"/>
      <c r="AF86" s="40">
        <f t="shared" si="23"/>
        <v>0</v>
      </c>
      <c r="AG86" s="40">
        <f t="shared" si="23"/>
        <v>0</v>
      </c>
      <c r="AH86" s="41">
        <f t="shared" si="24"/>
        <v>0</v>
      </c>
      <c r="AI86" s="87"/>
      <c r="DR86" s="11"/>
      <c r="DS86" s="11"/>
      <c r="DT86" s="11"/>
      <c r="DU86" s="11"/>
      <c r="DV86" s="11"/>
    </row>
    <row r="87" spans="1:126" hidden="1" x14ac:dyDescent="0.25">
      <c r="A87" s="86"/>
      <c r="B87" s="86" t="s">
        <v>112</v>
      </c>
      <c r="C87" s="53"/>
      <c r="D87" s="25"/>
      <c r="E87" s="25"/>
      <c r="F87" s="25"/>
      <c r="G87" s="25"/>
      <c r="H87" s="99"/>
      <c r="I87" s="25"/>
      <c r="J87" s="25"/>
      <c r="K87" s="128"/>
      <c r="L87" s="129"/>
      <c r="M87" s="129"/>
      <c r="N87" s="129"/>
      <c r="O87" s="129"/>
      <c r="P87" s="129"/>
      <c r="Q87" s="130"/>
      <c r="R87" s="42"/>
      <c r="S87" s="50">
        <v>10000</v>
      </c>
      <c r="T87" s="50">
        <v>10000</v>
      </c>
      <c r="U87" s="42"/>
      <c r="V87" s="26"/>
      <c r="W87" s="42"/>
      <c r="X87" s="27">
        <v>12</v>
      </c>
      <c r="Y87" s="42"/>
      <c r="Z87" s="46"/>
      <c r="AA87" s="46"/>
      <c r="AB87" s="46"/>
      <c r="AC87" s="46"/>
      <c r="AD87" s="46"/>
      <c r="AE87" s="46"/>
      <c r="AF87" s="40">
        <f t="shared" si="23"/>
        <v>0</v>
      </c>
      <c r="AG87" s="40">
        <f t="shared" si="23"/>
        <v>0</v>
      </c>
      <c r="AH87" s="41">
        <f t="shared" si="24"/>
        <v>0</v>
      </c>
      <c r="AI87" s="87"/>
      <c r="DR87" s="11"/>
      <c r="DS87" s="11"/>
      <c r="DT87" s="11"/>
      <c r="DU87" s="11"/>
      <c r="DV87" s="11"/>
    </row>
    <row r="88" spans="1:126" hidden="1" x14ac:dyDescent="0.25">
      <c r="A88" s="86"/>
      <c r="B88" s="86" t="s">
        <v>117</v>
      </c>
      <c r="C88" s="53"/>
      <c r="D88" s="25"/>
      <c r="E88" s="25"/>
      <c r="F88" s="25"/>
      <c r="G88" s="25"/>
      <c r="H88" s="99"/>
      <c r="I88" s="25"/>
      <c r="J88" s="25"/>
      <c r="K88" s="128"/>
      <c r="L88" s="129"/>
      <c r="M88" s="129"/>
      <c r="N88" s="129"/>
      <c r="O88" s="129"/>
      <c r="P88" s="129"/>
      <c r="Q88" s="130"/>
      <c r="R88" s="42"/>
      <c r="S88" s="50">
        <v>20000</v>
      </c>
      <c r="T88" s="50">
        <v>20000</v>
      </c>
      <c r="U88" s="42"/>
      <c r="V88" s="26"/>
      <c r="W88" s="42"/>
      <c r="X88" s="27">
        <v>12</v>
      </c>
      <c r="Y88" s="42"/>
      <c r="Z88" s="46"/>
      <c r="AA88" s="46"/>
      <c r="AB88" s="46"/>
      <c r="AC88" s="46"/>
      <c r="AD88" s="46"/>
      <c r="AE88" s="46"/>
      <c r="AF88" s="40">
        <f t="shared" si="23"/>
        <v>0</v>
      </c>
      <c r="AG88" s="40">
        <f t="shared" si="23"/>
        <v>0</v>
      </c>
      <c r="AH88" s="41">
        <f t="shared" si="24"/>
        <v>0</v>
      </c>
      <c r="AI88" s="87"/>
      <c r="DR88" s="11"/>
      <c r="DS88" s="11"/>
      <c r="DT88" s="11"/>
      <c r="DU88" s="11"/>
      <c r="DV88" s="11"/>
    </row>
    <row r="89" spans="1:126" hidden="1" x14ac:dyDescent="0.25">
      <c r="A89" s="86"/>
      <c r="B89" s="86" t="s">
        <v>118</v>
      </c>
      <c r="C89" s="53"/>
      <c r="D89" s="25"/>
      <c r="E89" s="25"/>
      <c r="F89" s="25"/>
      <c r="G89" s="25"/>
      <c r="H89" s="99"/>
      <c r="I89" s="25"/>
      <c r="J89" s="25"/>
      <c r="K89" s="128"/>
      <c r="L89" s="129"/>
      <c r="M89" s="129"/>
      <c r="N89" s="129"/>
      <c r="O89" s="129"/>
      <c r="P89" s="129"/>
      <c r="Q89" s="130"/>
      <c r="R89" s="42"/>
      <c r="S89" s="50">
        <v>50000</v>
      </c>
      <c r="T89" s="50">
        <v>50000</v>
      </c>
      <c r="U89" s="42"/>
      <c r="V89" s="26"/>
      <c r="W89" s="42"/>
      <c r="X89" s="27">
        <v>12</v>
      </c>
      <c r="Y89" s="42"/>
      <c r="Z89" s="46"/>
      <c r="AA89" s="46"/>
      <c r="AB89" s="46"/>
      <c r="AC89" s="46"/>
      <c r="AD89" s="46"/>
      <c r="AE89" s="46"/>
      <c r="AF89" s="40">
        <f t="shared" si="23"/>
        <v>0</v>
      </c>
      <c r="AG89" s="40">
        <f t="shared" si="23"/>
        <v>0</v>
      </c>
      <c r="AH89" s="41">
        <f t="shared" si="24"/>
        <v>0</v>
      </c>
      <c r="AI89" s="87"/>
      <c r="DR89" s="11"/>
      <c r="DS89" s="11"/>
      <c r="DT89" s="11"/>
      <c r="DU89" s="11"/>
      <c r="DV89" s="11"/>
    </row>
    <row r="90" spans="1:126" s="98" customFormat="1" hidden="1" x14ac:dyDescent="0.25">
      <c r="A90" s="88"/>
      <c r="B90" s="88"/>
      <c r="C90" s="65"/>
      <c r="D90" s="103"/>
      <c r="E90" s="103"/>
      <c r="F90" s="103"/>
      <c r="G90" s="103"/>
      <c r="H90" s="104"/>
      <c r="I90" s="103"/>
      <c r="J90" s="103"/>
      <c r="K90" s="128"/>
      <c r="L90" s="129"/>
      <c r="M90" s="129"/>
      <c r="N90" s="129"/>
      <c r="O90" s="129"/>
      <c r="P90" s="129"/>
      <c r="Q90" s="130"/>
      <c r="R90" s="89"/>
      <c r="S90" s="90">
        <v>1000</v>
      </c>
      <c r="T90" s="91"/>
      <c r="U90" s="89"/>
      <c r="V90" s="92"/>
      <c r="W90" s="89"/>
      <c r="X90" s="93">
        <v>36</v>
      </c>
      <c r="Y90" s="89">
        <v>42917</v>
      </c>
      <c r="Z90" s="94"/>
      <c r="AA90" s="94"/>
      <c r="AB90" s="95"/>
      <c r="AC90" s="95"/>
      <c r="AD90" s="94"/>
      <c r="AE90" s="94"/>
      <c r="AF90" s="96">
        <f t="shared" si="23"/>
        <v>0</v>
      </c>
      <c r="AG90" s="96">
        <f t="shared" si="23"/>
        <v>0</v>
      </c>
      <c r="AH90" s="94">
        <f t="shared" si="24"/>
        <v>0</v>
      </c>
      <c r="AI90" s="97"/>
    </row>
    <row r="91" spans="1:126" s="80" customFormat="1" x14ac:dyDescent="0.25">
      <c r="A91" s="66"/>
      <c r="B91" s="67"/>
      <c r="C91" s="68"/>
      <c r="D91" s="69"/>
      <c r="E91" s="70"/>
      <c r="F91" s="70"/>
      <c r="G91" s="69"/>
      <c r="H91" s="71"/>
      <c r="I91" s="72"/>
      <c r="J91" s="69"/>
      <c r="K91" s="69"/>
      <c r="L91" s="70"/>
      <c r="M91" s="70"/>
      <c r="N91" s="69"/>
      <c r="O91" s="72"/>
      <c r="P91" s="72"/>
      <c r="Q91" s="69"/>
      <c r="R91" s="73"/>
      <c r="S91" s="74"/>
      <c r="T91" s="73"/>
      <c r="U91" s="73"/>
      <c r="V91" s="75"/>
      <c r="W91" s="73"/>
      <c r="X91" s="76"/>
      <c r="Y91" s="73"/>
      <c r="Z91" s="77"/>
      <c r="AA91" s="77"/>
      <c r="AB91" s="77"/>
      <c r="AC91" s="77"/>
      <c r="AD91" s="78"/>
      <c r="AE91" s="77"/>
      <c r="AF91" s="77"/>
      <c r="AG91" s="77"/>
      <c r="AH91" s="77"/>
      <c r="AI91" s="79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</row>
    <row r="92" spans="1:126" s="80" customFormat="1" x14ac:dyDescent="0.25">
      <c r="A92" s="66"/>
      <c r="B92" s="67"/>
      <c r="C92" s="68"/>
      <c r="D92" s="69"/>
      <c r="E92" s="70"/>
      <c r="F92" s="70"/>
      <c r="G92" s="69"/>
      <c r="H92" s="71"/>
      <c r="I92" s="72"/>
      <c r="J92" s="69"/>
      <c r="K92" s="69"/>
      <c r="L92" s="70"/>
      <c r="M92" s="70"/>
      <c r="N92" s="69"/>
      <c r="O92" s="72"/>
      <c r="P92" s="72"/>
      <c r="Q92" s="69"/>
      <c r="R92" s="73"/>
      <c r="S92" s="74"/>
      <c r="T92" s="73"/>
      <c r="U92" s="73"/>
      <c r="V92" s="75"/>
      <c r="W92" s="73"/>
      <c r="X92" s="76"/>
      <c r="Y92" s="73"/>
      <c r="Z92" s="77"/>
      <c r="AA92" s="77"/>
      <c r="AB92" s="77"/>
      <c r="AC92" s="77"/>
      <c r="AD92" s="78"/>
      <c r="AE92" s="77"/>
      <c r="AF92" s="77"/>
      <c r="AG92" s="77"/>
      <c r="AH92" s="77"/>
      <c r="AI92" s="79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</row>
    <row r="93" spans="1:126" s="80" customFormat="1" x14ac:dyDescent="0.25">
      <c r="A93" s="66"/>
      <c r="B93" s="67"/>
      <c r="C93" s="68"/>
      <c r="D93" s="69"/>
      <c r="E93" s="70"/>
      <c r="F93" s="70"/>
      <c r="G93" s="69"/>
      <c r="H93" s="71"/>
      <c r="I93" s="72"/>
      <c r="J93" s="69"/>
      <c r="K93" s="69"/>
      <c r="L93" s="70"/>
      <c r="M93" s="70"/>
      <c r="N93" s="69"/>
      <c r="O93" s="72"/>
      <c r="P93" s="72"/>
      <c r="Q93" s="69"/>
      <c r="R93" s="73"/>
      <c r="S93" s="74"/>
      <c r="T93" s="73"/>
      <c r="U93" s="73"/>
      <c r="V93" s="75"/>
      <c r="W93" s="73"/>
      <c r="X93" s="76"/>
      <c r="Y93" s="73"/>
      <c r="Z93" s="77"/>
      <c r="AA93" s="77"/>
      <c r="AB93" s="77"/>
      <c r="AC93" s="77"/>
      <c r="AD93" s="78"/>
      <c r="AE93" s="77"/>
      <c r="AF93" s="77"/>
      <c r="AG93" s="77"/>
      <c r="AH93" s="77"/>
      <c r="AI93" s="79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</row>
    <row r="94" spans="1:126" s="80" customFormat="1" x14ac:dyDescent="0.25">
      <c r="A94" s="66"/>
      <c r="B94" s="67"/>
      <c r="C94" s="68"/>
      <c r="D94" s="69"/>
      <c r="E94" s="70"/>
      <c r="F94" s="70"/>
      <c r="G94" s="69"/>
      <c r="H94" s="71"/>
      <c r="I94" s="72"/>
      <c r="J94" s="69"/>
      <c r="K94" s="69"/>
      <c r="L94" s="70"/>
      <c r="M94" s="70"/>
      <c r="N94" s="69"/>
      <c r="O94" s="72"/>
      <c r="P94" s="72"/>
      <c r="Q94" s="69"/>
      <c r="R94" s="73"/>
      <c r="S94" s="74"/>
      <c r="T94" s="73"/>
      <c r="U94" s="73"/>
      <c r="V94" s="75"/>
      <c r="W94" s="73"/>
      <c r="X94" s="76"/>
      <c r="Y94" s="73"/>
      <c r="Z94" s="77"/>
      <c r="AA94" s="77"/>
      <c r="AB94" s="77"/>
      <c r="AC94" s="77"/>
      <c r="AD94" s="78"/>
      <c r="AE94" s="77"/>
      <c r="AF94" s="77"/>
      <c r="AG94" s="77"/>
      <c r="AH94" s="77"/>
      <c r="AI94" s="79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</row>
    <row r="95" spans="1:126" s="80" customFormat="1" x14ac:dyDescent="0.25">
      <c r="A95" s="66"/>
      <c r="B95" s="67"/>
      <c r="C95" s="68"/>
      <c r="D95" s="69"/>
      <c r="E95" s="70"/>
      <c r="F95" s="70"/>
      <c r="G95" s="69"/>
      <c r="H95" s="71"/>
      <c r="I95" s="72"/>
      <c r="J95" s="69"/>
      <c r="K95" s="69"/>
      <c r="L95" s="70"/>
      <c r="M95" s="70"/>
      <c r="N95" s="69"/>
      <c r="O95" s="72"/>
      <c r="P95" s="72"/>
      <c r="Q95" s="69"/>
      <c r="R95" s="73"/>
      <c r="S95" s="74"/>
      <c r="T95" s="73"/>
      <c r="U95" s="73"/>
      <c r="V95" s="75"/>
      <c r="W95" s="73"/>
      <c r="X95" s="76"/>
      <c r="Y95" s="73"/>
      <c r="Z95" s="77"/>
      <c r="AA95" s="77"/>
      <c r="AB95" s="77"/>
      <c r="AC95" s="77"/>
      <c r="AD95" s="78"/>
      <c r="AE95" s="77"/>
      <c r="AF95" s="77"/>
      <c r="AG95" s="77"/>
      <c r="AH95" s="77"/>
      <c r="AI95" s="79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</row>
    <row r="96" spans="1:126" s="80" customFormat="1" x14ac:dyDescent="0.25">
      <c r="A96" s="66"/>
      <c r="B96" s="67"/>
      <c r="C96" s="68"/>
      <c r="D96" s="69"/>
      <c r="E96" s="70"/>
      <c r="F96" s="70"/>
      <c r="G96" s="69"/>
      <c r="H96" s="71"/>
      <c r="I96" s="72"/>
      <c r="J96" s="69"/>
      <c r="K96" s="69"/>
      <c r="L96" s="70"/>
      <c r="M96" s="70"/>
      <c r="N96" s="69"/>
      <c r="O96" s="72"/>
      <c r="P96" s="72"/>
      <c r="Q96" s="69"/>
      <c r="R96" s="73"/>
      <c r="S96" s="74"/>
      <c r="T96" s="73"/>
      <c r="U96" s="73"/>
      <c r="V96" s="75"/>
      <c r="W96" s="73"/>
      <c r="X96" s="76"/>
      <c r="Y96" s="73"/>
      <c r="Z96" s="77"/>
      <c r="AA96" s="77"/>
      <c r="AB96" s="77"/>
      <c r="AC96" s="77"/>
      <c r="AD96" s="78"/>
      <c r="AE96" s="77"/>
      <c r="AF96" s="77"/>
      <c r="AG96" s="77"/>
      <c r="AH96" s="77"/>
      <c r="AI96" s="79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</row>
    <row r="97" spans="1:118" s="80" customFormat="1" x14ac:dyDescent="0.25">
      <c r="A97" s="66"/>
      <c r="B97" s="67"/>
      <c r="C97" s="68"/>
      <c r="D97" s="69"/>
      <c r="E97" s="70"/>
      <c r="F97" s="70"/>
      <c r="G97" s="69"/>
      <c r="H97" s="71"/>
      <c r="I97" s="72"/>
      <c r="J97" s="69"/>
      <c r="K97" s="69"/>
      <c r="L97" s="70"/>
      <c r="M97" s="70"/>
      <c r="N97" s="69"/>
      <c r="O97" s="72"/>
      <c r="P97" s="72"/>
      <c r="Q97" s="69"/>
      <c r="R97" s="73"/>
      <c r="S97" s="74"/>
      <c r="T97" s="73"/>
      <c r="U97" s="73"/>
      <c r="V97" s="75"/>
      <c r="W97" s="73"/>
      <c r="X97" s="76"/>
      <c r="Y97" s="73"/>
      <c r="Z97" s="77"/>
      <c r="AA97" s="77"/>
      <c r="AB97" s="77"/>
      <c r="AC97" s="77"/>
      <c r="AD97" s="78"/>
      <c r="AE97" s="77"/>
      <c r="AF97" s="77"/>
      <c r="AG97" s="77"/>
      <c r="AH97" s="77"/>
      <c r="AI97" s="79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</row>
    <row r="98" spans="1:118" s="80" customFormat="1" x14ac:dyDescent="0.25">
      <c r="A98" s="66"/>
      <c r="B98" s="67"/>
      <c r="C98" s="68"/>
      <c r="D98" s="69"/>
      <c r="E98" s="70"/>
      <c r="F98" s="70"/>
      <c r="G98" s="69"/>
      <c r="H98" s="71"/>
      <c r="I98" s="72"/>
      <c r="J98" s="69"/>
      <c r="K98" s="69"/>
      <c r="L98" s="70"/>
      <c r="M98" s="70"/>
      <c r="N98" s="69"/>
      <c r="O98" s="72"/>
      <c r="P98" s="72"/>
      <c r="Q98" s="69"/>
      <c r="R98" s="73"/>
      <c r="S98" s="74"/>
      <c r="T98" s="73"/>
      <c r="U98" s="73"/>
      <c r="V98" s="75"/>
      <c r="W98" s="73"/>
      <c r="X98" s="76"/>
      <c r="Y98" s="73"/>
      <c r="Z98" s="77"/>
      <c r="AA98" s="77"/>
      <c r="AB98" s="77"/>
      <c r="AC98" s="77"/>
      <c r="AD98" s="78"/>
      <c r="AE98" s="77"/>
      <c r="AF98" s="77"/>
      <c r="AG98" s="77"/>
      <c r="AH98" s="77"/>
      <c r="AI98" s="79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</row>
    <row r="99" spans="1:118" s="80" customFormat="1" x14ac:dyDescent="0.25">
      <c r="A99" s="66"/>
      <c r="B99" s="67"/>
      <c r="C99" s="68"/>
      <c r="D99" s="69"/>
      <c r="E99" s="70"/>
      <c r="F99" s="70"/>
      <c r="G99" s="69"/>
      <c r="H99" s="71"/>
      <c r="I99" s="72"/>
      <c r="J99" s="69"/>
      <c r="K99" s="69"/>
      <c r="L99" s="70"/>
      <c r="M99" s="70"/>
      <c r="N99" s="69"/>
      <c r="O99" s="72"/>
      <c r="P99" s="72"/>
      <c r="Q99" s="69"/>
      <c r="R99" s="73"/>
      <c r="S99" s="74"/>
      <c r="T99" s="73"/>
      <c r="U99" s="73"/>
      <c r="V99" s="75"/>
      <c r="W99" s="73"/>
      <c r="X99" s="76"/>
      <c r="Y99" s="73"/>
      <c r="Z99" s="77"/>
      <c r="AA99" s="77"/>
      <c r="AB99" s="77"/>
      <c r="AC99" s="77"/>
      <c r="AD99" s="78"/>
      <c r="AE99" s="77"/>
      <c r="AF99" s="77"/>
      <c r="AG99" s="77"/>
      <c r="AH99" s="77"/>
      <c r="AI99" s="79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</row>
    <row r="100" spans="1:118" s="80" customFormat="1" x14ac:dyDescent="0.25">
      <c r="A100" s="66"/>
      <c r="B100" s="67"/>
      <c r="C100" s="68"/>
      <c r="D100" s="69"/>
      <c r="E100" s="70"/>
      <c r="F100" s="70"/>
      <c r="G100" s="69"/>
      <c r="H100" s="71"/>
      <c r="I100" s="72"/>
      <c r="J100" s="69"/>
      <c r="K100" s="69"/>
      <c r="L100" s="70"/>
      <c r="M100" s="70"/>
      <c r="N100" s="69"/>
      <c r="O100" s="72"/>
      <c r="P100" s="72"/>
      <c r="Q100" s="69"/>
      <c r="R100" s="73"/>
      <c r="S100" s="74"/>
      <c r="T100" s="73"/>
      <c r="U100" s="73"/>
      <c r="V100" s="75"/>
      <c r="W100" s="73"/>
      <c r="X100" s="76"/>
      <c r="Y100" s="73"/>
      <c r="Z100" s="77"/>
      <c r="AA100" s="77"/>
      <c r="AB100" s="77"/>
      <c r="AC100" s="77"/>
      <c r="AD100" s="78"/>
      <c r="AE100" s="77"/>
      <c r="AF100" s="77"/>
      <c r="AG100" s="77"/>
      <c r="AH100" s="77"/>
      <c r="AI100" s="79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</row>
    <row r="101" spans="1:118" s="80" customFormat="1" x14ac:dyDescent="0.25">
      <c r="A101" s="66"/>
      <c r="B101" s="67"/>
      <c r="C101" s="68"/>
      <c r="D101" s="69"/>
      <c r="E101" s="70"/>
      <c r="F101" s="70"/>
      <c r="G101" s="69"/>
      <c r="H101" s="71"/>
      <c r="I101" s="72"/>
      <c r="J101" s="69"/>
      <c r="K101" s="69"/>
      <c r="L101" s="70"/>
      <c r="M101" s="70"/>
      <c r="N101" s="69"/>
      <c r="O101" s="72"/>
      <c r="P101" s="72"/>
      <c r="Q101" s="69"/>
      <c r="R101" s="73"/>
      <c r="S101" s="74"/>
      <c r="T101" s="73"/>
      <c r="U101" s="73"/>
      <c r="V101" s="75"/>
      <c r="W101" s="73"/>
      <c r="X101" s="76"/>
      <c r="Y101" s="73"/>
      <c r="Z101" s="77"/>
      <c r="AA101" s="77"/>
      <c r="AB101" s="77"/>
      <c r="AC101" s="77"/>
      <c r="AD101" s="78"/>
      <c r="AE101" s="77"/>
      <c r="AF101" s="77"/>
      <c r="AG101" s="77"/>
      <c r="AH101" s="77"/>
      <c r="AI101" s="79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</row>
    <row r="102" spans="1:118" s="80" customFormat="1" x14ac:dyDescent="0.25">
      <c r="A102" s="66"/>
      <c r="B102" s="67"/>
      <c r="C102" s="68"/>
      <c r="D102" s="69"/>
      <c r="E102" s="70"/>
      <c r="F102" s="70"/>
      <c r="G102" s="69"/>
      <c r="H102" s="71"/>
      <c r="I102" s="72"/>
      <c r="J102" s="69"/>
      <c r="K102" s="69"/>
      <c r="L102" s="70"/>
      <c r="M102" s="70"/>
      <c r="N102" s="69"/>
      <c r="O102" s="72"/>
      <c r="P102" s="72"/>
      <c r="Q102" s="69"/>
      <c r="R102" s="73"/>
      <c r="S102" s="74"/>
      <c r="T102" s="73"/>
      <c r="U102" s="73"/>
      <c r="V102" s="75"/>
      <c r="W102" s="73"/>
      <c r="X102" s="76"/>
      <c r="Y102" s="73"/>
      <c r="Z102" s="77"/>
      <c r="AA102" s="77"/>
      <c r="AB102" s="77"/>
      <c r="AC102" s="77"/>
      <c r="AD102" s="78"/>
      <c r="AE102" s="77"/>
      <c r="AF102" s="77"/>
      <c r="AG102" s="77"/>
      <c r="AH102" s="77"/>
      <c r="AI102" s="79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</row>
    <row r="103" spans="1:118" s="80" customFormat="1" x14ac:dyDescent="0.25">
      <c r="A103" s="66"/>
      <c r="B103" s="67"/>
      <c r="C103" s="68"/>
      <c r="D103" s="69"/>
      <c r="E103" s="70"/>
      <c r="F103" s="70"/>
      <c r="G103" s="69"/>
      <c r="H103" s="71"/>
      <c r="I103" s="72"/>
      <c r="J103" s="69"/>
      <c r="K103" s="69"/>
      <c r="L103" s="70"/>
      <c r="M103" s="70"/>
      <c r="N103" s="69"/>
      <c r="O103" s="72"/>
      <c r="P103" s="72"/>
      <c r="Q103" s="69"/>
      <c r="R103" s="73"/>
      <c r="S103" s="74"/>
      <c r="T103" s="73"/>
      <c r="U103" s="73"/>
      <c r="V103" s="75"/>
      <c r="W103" s="73"/>
      <c r="X103" s="76"/>
      <c r="Y103" s="73"/>
      <c r="Z103" s="77"/>
      <c r="AA103" s="77"/>
      <c r="AB103" s="77"/>
      <c r="AC103" s="77"/>
      <c r="AD103" s="78"/>
      <c r="AE103" s="77"/>
      <c r="AF103" s="77"/>
      <c r="AG103" s="77"/>
      <c r="AH103" s="77"/>
      <c r="AI103" s="79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</row>
    <row r="104" spans="1:118" s="80" customFormat="1" x14ac:dyDescent="0.25">
      <c r="A104" s="66"/>
      <c r="B104" s="67"/>
      <c r="C104" s="68"/>
      <c r="D104" s="69"/>
      <c r="E104" s="70"/>
      <c r="F104" s="70"/>
      <c r="G104" s="69"/>
      <c r="H104" s="71"/>
      <c r="I104" s="72"/>
      <c r="J104" s="69"/>
      <c r="K104" s="69"/>
      <c r="L104" s="70"/>
      <c r="M104" s="70"/>
      <c r="N104" s="69"/>
      <c r="O104" s="72"/>
      <c r="P104" s="72"/>
      <c r="Q104" s="69"/>
      <c r="R104" s="73"/>
      <c r="S104" s="74"/>
      <c r="T104" s="73"/>
      <c r="U104" s="73"/>
      <c r="V104" s="75"/>
      <c r="W104" s="73"/>
      <c r="X104" s="76"/>
      <c r="Y104" s="73"/>
      <c r="Z104" s="77"/>
      <c r="AA104" s="77"/>
      <c r="AB104" s="77"/>
      <c r="AC104" s="77"/>
      <c r="AD104" s="78"/>
      <c r="AE104" s="77"/>
      <c r="AF104" s="77"/>
      <c r="AG104" s="77"/>
      <c r="AH104" s="77"/>
      <c r="AI104" s="79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</row>
    <row r="105" spans="1:118" s="80" customFormat="1" x14ac:dyDescent="0.25">
      <c r="A105" s="66"/>
      <c r="B105" s="67"/>
      <c r="C105" s="68"/>
      <c r="D105" s="69"/>
      <c r="E105" s="70"/>
      <c r="F105" s="70"/>
      <c r="G105" s="69"/>
      <c r="H105" s="71"/>
      <c r="I105" s="72"/>
      <c r="J105" s="69"/>
      <c r="K105" s="69"/>
      <c r="L105" s="70"/>
      <c r="M105" s="70"/>
      <c r="N105" s="69"/>
      <c r="O105" s="72"/>
      <c r="P105" s="72"/>
      <c r="Q105" s="69"/>
      <c r="R105" s="73"/>
      <c r="S105" s="74"/>
      <c r="T105" s="73"/>
      <c r="U105" s="73"/>
      <c r="V105" s="75"/>
      <c r="W105" s="73"/>
      <c r="X105" s="76"/>
      <c r="Y105" s="73"/>
      <c r="Z105" s="77"/>
      <c r="AA105" s="77"/>
      <c r="AB105" s="77"/>
      <c r="AC105" s="77"/>
      <c r="AD105" s="78"/>
      <c r="AE105" s="77"/>
      <c r="AF105" s="77"/>
      <c r="AG105" s="77"/>
      <c r="AH105" s="77"/>
      <c r="AI105" s="79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</row>
    <row r="106" spans="1:118" s="80" customFormat="1" x14ac:dyDescent="0.25">
      <c r="A106" s="66"/>
      <c r="B106" s="67"/>
      <c r="C106" s="68"/>
      <c r="D106" s="69"/>
      <c r="E106" s="70"/>
      <c r="F106" s="70"/>
      <c r="G106" s="69"/>
      <c r="H106" s="71"/>
      <c r="I106" s="72"/>
      <c r="J106" s="69"/>
      <c r="K106" s="69"/>
      <c r="L106" s="70"/>
      <c r="M106" s="70"/>
      <c r="N106" s="69"/>
      <c r="O106" s="72"/>
      <c r="P106" s="72"/>
      <c r="Q106" s="69"/>
      <c r="R106" s="73"/>
      <c r="S106" s="74"/>
      <c r="T106" s="73"/>
      <c r="U106" s="73"/>
      <c r="V106" s="75"/>
      <c r="W106" s="73"/>
      <c r="X106" s="76"/>
      <c r="Y106" s="73"/>
      <c r="Z106" s="77"/>
      <c r="AA106" s="77"/>
      <c r="AB106" s="77"/>
      <c r="AC106" s="77"/>
      <c r="AD106" s="78"/>
      <c r="AE106" s="77"/>
      <c r="AF106" s="77"/>
      <c r="AG106" s="77"/>
      <c r="AH106" s="77"/>
      <c r="AI106" s="79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</row>
    <row r="107" spans="1:118" s="80" customFormat="1" x14ac:dyDescent="0.25">
      <c r="A107" s="66"/>
      <c r="B107" s="67"/>
      <c r="C107" s="68"/>
      <c r="D107" s="69"/>
      <c r="E107" s="70"/>
      <c r="F107" s="70"/>
      <c r="G107" s="69"/>
      <c r="H107" s="71"/>
      <c r="I107" s="72"/>
      <c r="J107" s="69"/>
      <c r="K107" s="69"/>
      <c r="L107" s="70"/>
      <c r="M107" s="70"/>
      <c r="N107" s="69"/>
      <c r="O107" s="72"/>
      <c r="P107" s="72"/>
      <c r="Q107" s="69"/>
      <c r="R107" s="73"/>
      <c r="S107" s="74"/>
      <c r="T107" s="73"/>
      <c r="U107" s="73"/>
      <c r="V107" s="75"/>
      <c r="W107" s="73"/>
      <c r="X107" s="76"/>
      <c r="Y107" s="73"/>
      <c r="Z107" s="77"/>
      <c r="AA107" s="77"/>
      <c r="AB107" s="77"/>
      <c r="AC107" s="77"/>
      <c r="AD107" s="78"/>
      <c r="AE107" s="77"/>
      <c r="AF107" s="77"/>
      <c r="AG107" s="77"/>
      <c r="AH107" s="77"/>
      <c r="AI107" s="79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</row>
    <row r="108" spans="1:118" s="80" customFormat="1" x14ac:dyDescent="0.25">
      <c r="A108" s="66"/>
      <c r="B108" s="67"/>
      <c r="C108" s="68"/>
      <c r="D108" s="69"/>
      <c r="E108" s="70"/>
      <c r="F108" s="70"/>
      <c r="G108" s="69"/>
      <c r="H108" s="71"/>
      <c r="I108" s="72"/>
      <c r="J108" s="69"/>
      <c r="K108" s="69"/>
      <c r="L108" s="70"/>
      <c r="M108" s="70"/>
      <c r="N108" s="69"/>
      <c r="O108" s="72"/>
      <c r="P108" s="72"/>
      <c r="Q108" s="69"/>
      <c r="R108" s="73"/>
      <c r="S108" s="74"/>
      <c r="T108" s="73"/>
      <c r="U108" s="73"/>
      <c r="V108" s="75"/>
      <c r="W108" s="73"/>
      <c r="X108" s="76"/>
      <c r="Y108" s="73"/>
      <c r="Z108" s="77"/>
      <c r="AA108" s="77"/>
      <c r="AB108" s="77"/>
      <c r="AC108" s="77"/>
      <c r="AD108" s="78"/>
      <c r="AE108" s="77"/>
      <c r="AF108" s="77"/>
      <c r="AG108" s="77"/>
      <c r="AH108" s="77"/>
      <c r="AI108" s="79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</row>
    <row r="109" spans="1:118" s="80" customFormat="1" x14ac:dyDescent="0.25">
      <c r="A109" s="66"/>
      <c r="B109" s="67"/>
      <c r="C109" s="68"/>
      <c r="D109" s="69"/>
      <c r="E109" s="70"/>
      <c r="F109" s="70"/>
      <c r="G109" s="69"/>
      <c r="H109" s="71"/>
      <c r="I109" s="72"/>
      <c r="J109" s="69"/>
      <c r="K109" s="69"/>
      <c r="L109" s="70"/>
      <c r="M109" s="70"/>
      <c r="N109" s="69"/>
      <c r="O109" s="72"/>
      <c r="P109" s="72"/>
      <c r="Q109" s="69"/>
      <c r="R109" s="73"/>
      <c r="S109" s="74"/>
      <c r="T109" s="73"/>
      <c r="U109" s="73"/>
      <c r="V109" s="75"/>
      <c r="W109" s="73"/>
      <c r="X109" s="76"/>
      <c r="Y109" s="73"/>
      <c r="Z109" s="77"/>
      <c r="AA109" s="77"/>
      <c r="AB109" s="77"/>
      <c r="AC109" s="77"/>
      <c r="AD109" s="78"/>
      <c r="AE109" s="77"/>
      <c r="AF109" s="77"/>
      <c r="AG109" s="77"/>
      <c r="AH109" s="77"/>
      <c r="AI109" s="79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</row>
    <row r="110" spans="1:118" s="80" customFormat="1" x14ac:dyDescent="0.25">
      <c r="A110" s="66"/>
      <c r="B110" s="67"/>
      <c r="C110" s="68"/>
      <c r="D110" s="69"/>
      <c r="E110" s="70"/>
      <c r="F110" s="70"/>
      <c r="G110" s="69"/>
      <c r="H110" s="71"/>
      <c r="I110" s="72"/>
      <c r="J110" s="69"/>
      <c r="K110" s="69"/>
      <c r="L110" s="70"/>
      <c r="M110" s="70"/>
      <c r="N110" s="69"/>
      <c r="O110" s="72"/>
      <c r="P110" s="72"/>
      <c r="Q110" s="69"/>
      <c r="R110" s="73"/>
      <c r="S110" s="74"/>
      <c r="T110" s="73"/>
      <c r="U110" s="73"/>
      <c r="V110" s="75"/>
      <c r="W110" s="73"/>
      <c r="X110" s="76"/>
      <c r="Y110" s="73"/>
      <c r="Z110" s="77"/>
      <c r="AA110" s="77"/>
      <c r="AB110" s="77"/>
      <c r="AC110" s="77"/>
      <c r="AD110" s="78"/>
      <c r="AE110" s="77"/>
      <c r="AF110" s="77"/>
      <c r="AG110" s="77"/>
      <c r="AH110" s="77"/>
      <c r="AI110" s="79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</row>
    <row r="111" spans="1:118" s="80" customFormat="1" x14ac:dyDescent="0.25">
      <c r="A111" s="66"/>
      <c r="B111" s="67"/>
      <c r="C111" s="68"/>
      <c r="D111" s="69"/>
      <c r="E111" s="70"/>
      <c r="F111" s="70"/>
      <c r="G111" s="69"/>
      <c r="H111" s="71"/>
      <c r="I111" s="72"/>
      <c r="J111" s="69"/>
      <c r="K111" s="69"/>
      <c r="L111" s="70"/>
      <c r="M111" s="70"/>
      <c r="N111" s="69"/>
      <c r="O111" s="72"/>
      <c r="P111" s="72"/>
      <c r="Q111" s="69"/>
      <c r="R111" s="73"/>
      <c r="S111" s="74"/>
      <c r="T111" s="73"/>
      <c r="U111" s="73"/>
      <c r="V111" s="75"/>
      <c r="W111" s="73"/>
      <c r="X111" s="76"/>
      <c r="Y111" s="73"/>
      <c r="Z111" s="77"/>
      <c r="AA111" s="77"/>
      <c r="AB111" s="77"/>
      <c r="AC111" s="77"/>
      <c r="AD111" s="78"/>
      <c r="AE111" s="77"/>
      <c r="AF111" s="77"/>
      <c r="AG111" s="77"/>
      <c r="AH111" s="77"/>
      <c r="AI111" s="79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</row>
    <row r="112" spans="1:118" s="80" customFormat="1" x14ac:dyDescent="0.25">
      <c r="A112" s="66"/>
      <c r="B112" s="67"/>
      <c r="C112" s="68"/>
      <c r="D112" s="69"/>
      <c r="E112" s="70"/>
      <c r="F112" s="70"/>
      <c r="G112" s="69"/>
      <c r="H112" s="71"/>
      <c r="I112" s="72"/>
      <c r="J112" s="69"/>
      <c r="K112" s="83" t="s">
        <v>39</v>
      </c>
      <c r="L112" s="83"/>
      <c r="M112" s="83"/>
      <c r="N112" s="83"/>
      <c r="O112" s="83"/>
      <c r="P112" s="83"/>
      <c r="Q112" s="83"/>
      <c r="S112" s="73"/>
      <c r="T112" s="73"/>
      <c r="U112" s="75"/>
      <c r="V112" s="73"/>
      <c r="W112" s="76"/>
      <c r="X112" s="73"/>
      <c r="Y112" s="77"/>
      <c r="Z112" s="77"/>
      <c r="AA112" s="77"/>
      <c r="AB112" s="77"/>
      <c r="AC112" s="78"/>
      <c r="AD112" s="77"/>
      <c r="AE112" s="77"/>
      <c r="AF112" s="77"/>
      <c r="AG112" s="77"/>
      <c r="AH112" s="79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</row>
    <row r="113" spans="1:118" s="80" customFormat="1" x14ac:dyDescent="0.25">
      <c r="A113" s="66"/>
      <c r="B113" s="67"/>
      <c r="C113" s="68"/>
      <c r="D113" s="69"/>
      <c r="E113" s="70"/>
      <c r="F113" s="70"/>
      <c r="G113" s="69"/>
      <c r="H113" s="71"/>
      <c r="I113" s="72"/>
      <c r="J113" s="69"/>
      <c r="K113" s="83" t="s">
        <v>37</v>
      </c>
      <c r="L113" s="83"/>
      <c r="M113" s="83"/>
      <c r="N113" s="83"/>
      <c r="O113" s="83"/>
      <c r="P113" s="83"/>
      <c r="Q113" s="83"/>
      <c r="S113" s="73"/>
      <c r="T113" s="73"/>
      <c r="U113" s="75"/>
      <c r="V113" s="73"/>
      <c r="W113" s="76"/>
      <c r="X113" s="73"/>
      <c r="Y113" s="77"/>
      <c r="Z113" s="77"/>
      <c r="AA113" s="77"/>
      <c r="AB113" s="77"/>
      <c r="AC113" s="78"/>
      <c r="AD113" s="77"/>
      <c r="AE113" s="77"/>
      <c r="AF113" s="77"/>
      <c r="AG113" s="77"/>
      <c r="AH113" s="79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</row>
    <row r="114" spans="1:118" s="80" customFormat="1" x14ac:dyDescent="0.25">
      <c r="A114" s="66"/>
      <c r="B114" s="67"/>
      <c r="C114" s="68"/>
      <c r="D114" s="69"/>
      <c r="E114" s="70"/>
      <c r="F114" s="70"/>
      <c r="G114" s="69"/>
      <c r="H114" s="71"/>
      <c r="I114" s="72"/>
      <c r="J114" s="69"/>
      <c r="K114" s="83" t="s">
        <v>38</v>
      </c>
      <c r="L114" s="83"/>
      <c r="M114" s="83"/>
      <c r="N114" s="83"/>
      <c r="O114" s="83"/>
      <c r="P114" s="83"/>
      <c r="Q114" s="83"/>
      <c r="S114" s="73"/>
      <c r="T114" s="73"/>
      <c r="U114" s="75"/>
      <c r="V114" s="73"/>
      <c r="W114" s="76"/>
      <c r="X114" s="73"/>
      <c r="Y114" s="77"/>
      <c r="Z114" s="77"/>
      <c r="AA114" s="77"/>
      <c r="AB114" s="77"/>
      <c r="AC114" s="78"/>
      <c r="AD114" s="77"/>
      <c r="AE114" s="77"/>
      <c r="AF114" s="77"/>
      <c r="AG114" s="77"/>
      <c r="AH114" s="79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</row>
    <row r="115" spans="1:118" s="80" customFormat="1" x14ac:dyDescent="0.25">
      <c r="A115" s="66"/>
      <c r="B115" s="67"/>
      <c r="C115" s="68"/>
      <c r="D115" s="69"/>
      <c r="E115" s="70"/>
      <c r="F115" s="70"/>
      <c r="G115" s="69"/>
      <c r="H115" s="71"/>
      <c r="I115" s="72"/>
      <c r="J115" s="69"/>
      <c r="K115" s="83" t="s">
        <v>40</v>
      </c>
      <c r="L115" s="83"/>
      <c r="M115" s="83"/>
      <c r="N115" s="83"/>
      <c r="O115" s="83"/>
      <c r="P115" s="83"/>
      <c r="Q115" s="83"/>
      <c r="S115" s="73"/>
      <c r="T115" s="73"/>
      <c r="U115" s="75"/>
      <c r="V115" s="73"/>
      <c r="W115" s="76"/>
      <c r="X115" s="73"/>
      <c r="Y115" s="77"/>
      <c r="Z115" s="77"/>
      <c r="AA115" s="77"/>
      <c r="AB115" s="77"/>
      <c r="AC115" s="78"/>
      <c r="AD115" s="77"/>
      <c r="AE115" s="77"/>
      <c r="AF115" s="77"/>
      <c r="AG115" s="77"/>
      <c r="AH115" s="79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</row>
    <row r="116" spans="1:118" s="80" customFormat="1" x14ac:dyDescent="0.25">
      <c r="A116" s="66"/>
      <c r="B116" s="67"/>
      <c r="C116" s="68"/>
      <c r="D116" s="69"/>
      <c r="E116" s="70"/>
      <c r="F116" s="70"/>
      <c r="G116" s="69"/>
      <c r="H116" s="71"/>
      <c r="I116" s="72"/>
      <c r="J116" s="69"/>
      <c r="K116" s="83" t="s">
        <v>41</v>
      </c>
      <c r="L116" s="83"/>
      <c r="M116" s="83"/>
      <c r="N116" s="83"/>
      <c r="O116" s="83"/>
      <c r="P116" s="83"/>
      <c r="Q116" s="83"/>
      <c r="S116" s="73"/>
      <c r="T116" s="73"/>
      <c r="U116" s="75"/>
      <c r="V116" s="73"/>
      <c r="W116" s="76"/>
      <c r="X116" s="73"/>
      <c r="Y116" s="77"/>
      <c r="Z116" s="77"/>
      <c r="AA116" s="77"/>
      <c r="AB116" s="77"/>
      <c r="AC116" s="78"/>
      <c r="AD116" s="77"/>
      <c r="AE116" s="77"/>
      <c r="AF116" s="77"/>
      <c r="AG116" s="77"/>
      <c r="AH116" s="79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</row>
    <row r="117" spans="1:118" s="80" customFormat="1" x14ac:dyDescent="0.25">
      <c r="A117" s="66"/>
      <c r="B117" s="67"/>
      <c r="C117" s="68"/>
      <c r="D117" s="69"/>
      <c r="E117" s="70"/>
      <c r="F117" s="70"/>
      <c r="G117" s="69"/>
      <c r="H117" s="71"/>
      <c r="I117" s="72"/>
      <c r="J117" s="69"/>
      <c r="K117" s="83" t="s">
        <v>42</v>
      </c>
      <c r="L117" s="83"/>
      <c r="M117" s="83"/>
      <c r="N117" s="83"/>
      <c r="O117" s="83"/>
      <c r="P117" s="83"/>
      <c r="Q117" s="83"/>
      <c r="S117" s="73"/>
      <c r="T117" s="73"/>
      <c r="U117" s="75"/>
      <c r="V117" s="73"/>
      <c r="W117" s="76"/>
      <c r="X117" s="73"/>
      <c r="Y117" s="77"/>
      <c r="Z117" s="77"/>
      <c r="AA117" s="77"/>
      <c r="AB117" s="77"/>
      <c r="AC117" s="78"/>
      <c r="AD117" s="77"/>
      <c r="AE117" s="77"/>
      <c r="AF117" s="77"/>
      <c r="AG117" s="77"/>
      <c r="AH117" s="79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</row>
    <row r="118" spans="1:118" s="80" customFormat="1" x14ac:dyDescent="0.25">
      <c r="A118" s="66"/>
      <c r="B118" s="67"/>
      <c r="C118" s="68"/>
      <c r="D118" s="69"/>
      <c r="E118" s="70"/>
      <c r="F118" s="70"/>
      <c r="G118" s="69"/>
      <c r="H118" s="71"/>
      <c r="I118" s="72"/>
      <c r="J118" s="69"/>
      <c r="K118" s="83" t="s">
        <v>43</v>
      </c>
      <c r="L118" s="83"/>
      <c r="M118" s="83"/>
      <c r="N118" s="83"/>
      <c r="O118" s="83"/>
      <c r="P118" s="83"/>
      <c r="Q118" s="83"/>
      <c r="S118" s="73"/>
      <c r="T118" s="73"/>
      <c r="U118" s="75"/>
      <c r="V118" s="73"/>
      <c r="W118" s="76"/>
      <c r="X118" s="73"/>
      <c r="Y118" s="77"/>
      <c r="Z118" s="77"/>
      <c r="AA118" s="77"/>
      <c r="AB118" s="77"/>
      <c r="AC118" s="78"/>
      <c r="AD118" s="77"/>
      <c r="AE118" s="77"/>
      <c r="AF118" s="77"/>
      <c r="AG118" s="77"/>
      <c r="AH118" s="79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</row>
    <row r="119" spans="1:118" s="80" customFormat="1" x14ac:dyDescent="0.25">
      <c r="A119" s="66"/>
      <c r="B119" s="67"/>
      <c r="C119" s="68"/>
      <c r="D119" s="69"/>
      <c r="E119" s="70"/>
      <c r="F119" s="70"/>
      <c r="G119" s="69"/>
      <c r="H119" s="71"/>
      <c r="I119" s="72"/>
      <c r="J119" s="69"/>
      <c r="K119" s="83" t="s">
        <v>44</v>
      </c>
      <c r="L119" s="83"/>
      <c r="M119" s="83"/>
      <c r="N119" s="83"/>
      <c r="O119" s="83"/>
      <c r="P119" s="83"/>
      <c r="Q119" s="83"/>
      <c r="S119" s="73"/>
      <c r="T119" s="73"/>
      <c r="U119" s="75"/>
      <c r="V119" s="73"/>
      <c r="W119" s="76"/>
      <c r="X119" s="73"/>
      <c r="Y119" s="77"/>
      <c r="Z119" s="77"/>
      <c r="AA119" s="77"/>
      <c r="AB119" s="77"/>
      <c r="AC119" s="78"/>
      <c r="AD119" s="77"/>
      <c r="AE119" s="77"/>
      <c r="AF119" s="77"/>
      <c r="AG119" s="77"/>
      <c r="AH119" s="79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</row>
    <row r="120" spans="1:118" s="80" customFormat="1" x14ac:dyDescent="0.25">
      <c r="A120" s="66"/>
      <c r="B120" s="67"/>
      <c r="C120" s="68"/>
      <c r="D120" s="69"/>
      <c r="E120" s="70"/>
      <c r="F120" s="70"/>
      <c r="G120" s="69"/>
      <c r="H120" s="71"/>
      <c r="I120" s="72"/>
      <c r="J120" s="69"/>
      <c r="K120" s="39" t="s">
        <v>30</v>
      </c>
      <c r="L120" s="39"/>
      <c r="M120" s="39"/>
      <c r="N120" s="39"/>
      <c r="O120" s="39"/>
      <c r="P120" s="39"/>
      <c r="Q120" s="39"/>
      <c r="R120" s="73"/>
      <c r="S120" s="74"/>
      <c r="T120" s="73"/>
      <c r="U120" s="73"/>
      <c r="V120" s="75"/>
      <c r="W120" s="73"/>
      <c r="X120" s="76"/>
      <c r="Y120" s="73"/>
      <c r="Z120" s="77"/>
      <c r="AA120" s="77"/>
      <c r="AB120" s="77"/>
      <c r="AC120" s="77"/>
      <c r="AD120" s="78"/>
      <c r="AE120" s="77"/>
      <c r="AF120" s="77"/>
      <c r="AG120" s="77"/>
      <c r="AH120" s="77"/>
      <c r="AI120" s="79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</row>
    <row r="121" spans="1:118" s="80" customFormat="1" x14ac:dyDescent="0.25">
      <c r="A121" s="66"/>
      <c r="B121" s="67"/>
      <c r="C121" s="68"/>
      <c r="D121" s="69"/>
      <c r="E121" s="70"/>
      <c r="F121" s="70"/>
      <c r="G121" s="69"/>
      <c r="H121" s="71"/>
      <c r="I121" s="72"/>
      <c r="J121" s="69"/>
      <c r="K121" s="39" t="s">
        <v>35</v>
      </c>
      <c r="L121" s="39"/>
      <c r="M121" s="39"/>
      <c r="N121" s="39"/>
      <c r="O121" s="39"/>
      <c r="P121" s="39"/>
      <c r="Q121" s="39"/>
      <c r="R121" s="73"/>
      <c r="S121" s="74"/>
      <c r="T121" s="73"/>
      <c r="U121" s="73"/>
      <c r="V121" s="75"/>
      <c r="W121" s="73"/>
      <c r="X121" s="76"/>
      <c r="Y121" s="73"/>
      <c r="Z121" s="77"/>
      <c r="AA121" s="77"/>
      <c r="AB121" s="77"/>
      <c r="AC121" s="77"/>
      <c r="AD121" s="78"/>
      <c r="AE121" s="77"/>
      <c r="AF121" s="77"/>
      <c r="AG121" s="77"/>
      <c r="AH121" s="77"/>
      <c r="AI121" s="79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</row>
    <row r="122" spans="1:118" s="80" customFormat="1" x14ac:dyDescent="0.25">
      <c r="A122" s="66"/>
      <c r="B122" s="67"/>
      <c r="C122" s="68"/>
      <c r="D122" s="69"/>
      <c r="E122" s="70"/>
      <c r="F122" s="70"/>
      <c r="G122" s="69"/>
      <c r="H122" s="71"/>
      <c r="I122" s="72"/>
      <c r="J122" s="69"/>
      <c r="K122" s="69"/>
      <c r="L122" s="70"/>
      <c r="M122" s="70"/>
      <c r="N122" s="69"/>
      <c r="O122" s="72"/>
      <c r="P122" s="72"/>
      <c r="Q122" s="69"/>
      <c r="R122" s="73"/>
      <c r="S122" s="74"/>
      <c r="T122" s="73"/>
      <c r="U122" s="73"/>
      <c r="V122" s="75"/>
      <c r="W122" s="73"/>
      <c r="X122" s="76"/>
      <c r="Y122" s="73"/>
      <c r="Z122" s="77"/>
      <c r="AA122" s="77"/>
      <c r="AB122" s="77"/>
      <c r="AC122" s="77"/>
      <c r="AD122" s="78"/>
      <c r="AE122" s="77"/>
      <c r="AF122" s="77"/>
      <c r="AG122" s="77"/>
      <c r="AH122" s="77"/>
      <c r="AI122" s="79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</row>
    <row r="123" spans="1:118" s="80" customFormat="1" x14ac:dyDescent="0.25">
      <c r="A123" s="66"/>
      <c r="B123" s="67"/>
      <c r="C123" s="68"/>
      <c r="D123" s="69"/>
      <c r="E123" s="70"/>
      <c r="F123" s="70"/>
      <c r="G123" s="69"/>
      <c r="H123" s="71"/>
      <c r="I123" s="72"/>
      <c r="J123" s="69"/>
      <c r="K123" s="69"/>
      <c r="L123" s="70"/>
      <c r="M123" s="70"/>
      <c r="N123" s="69"/>
      <c r="O123" s="72"/>
      <c r="P123" s="72"/>
      <c r="Q123" s="69"/>
      <c r="R123" s="73"/>
      <c r="S123" s="74"/>
      <c r="T123" s="73"/>
      <c r="U123" s="73"/>
      <c r="V123" s="75"/>
      <c r="W123" s="73"/>
      <c r="X123" s="76"/>
      <c r="Y123" s="73"/>
      <c r="Z123" s="77"/>
      <c r="AA123" s="77"/>
      <c r="AB123" s="77"/>
      <c r="AC123" s="77"/>
      <c r="AD123" s="78"/>
      <c r="AE123" s="77"/>
      <c r="AF123" s="77"/>
      <c r="AG123" s="77"/>
      <c r="AH123" s="77"/>
      <c r="AI123" s="79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</row>
    <row r="124" spans="1:118" s="80" customFormat="1" x14ac:dyDescent="0.25">
      <c r="A124" s="66"/>
      <c r="B124" s="67"/>
      <c r="C124" s="68"/>
      <c r="D124" s="69"/>
      <c r="E124" s="70"/>
      <c r="F124" s="70"/>
      <c r="G124" s="69"/>
      <c r="H124" s="71"/>
      <c r="I124" s="72"/>
      <c r="J124" s="69"/>
      <c r="K124" s="69"/>
      <c r="L124" s="70"/>
      <c r="M124" s="70"/>
      <c r="N124" s="69"/>
      <c r="O124" s="72"/>
      <c r="P124" s="72"/>
      <c r="Q124" s="69"/>
      <c r="R124" s="73"/>
      <c r="S124" s="74"/>
      <c r="T124" s="73"/>
      <c r="U124" s="73"/>
      <c r="V124" s="75"/>
      <c r="W124" s="73"/>
      <c r="X124" s="76"/>
      <c r="Y124" s="73"/>
      <c r="Z124" s="77"/>
      <c r="AA124" s="77"/>
      <c r="AB124" s="77"/>
      <c r="AC124" s="77"/>
      <c r="AD124" s="78"/>
      <c r="AE124" s="77"/>
      <c r="AF124" s="77"/>
      <c r="AG124" s="77"/>
      <c r="AH124" s="77"/>
      <c r="AI124" s="79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</row>
    <row r="125" spans="1:118" s="80" customFormat="1" x14ac:dyDescent="0.25">
      <c r="A125" s="66"/>
      <c r="B125" s="67"/>
      <c r="C125" s="68"/>
      <c r="D125" s="69"/>
      <c r="E125" s="70"/>
      <c r="F125" s="70"/>
      <c r="G125" s="69"/>
      <c r="H125" s="71"/>
      <c r="I125" s="72"/>
      <c r="J125" s="69"/>
      <c r="K125" s="69"/>
      <c r="L125" s="70"/>
      <c r="M125" s="70"/>
      <c r="N125" s="69"/>
      <c r="O125" s="72"/>
      <c r="P125" s="72"/>
      <c r="Q125" s="69"/>
      <c r="R125" s="73"/>
      <c r="S125" s="74"/>
      <c r="T125" s="73"/>
      <c r="U125" s="73"/>
      <c r="V125" s="75"/>
      <c r="W125" s="73"/>
      <c r="X125" s="76"/>
      <c r="Y125" s="73"/>
      <c r="Z125" s="77"/>
      <c r="AA125" s="77"/>
      <c r="AB125" s="77"/>
      <c r="AC125" s="77"/>
      <c r="AD125" s="78"/>
      <c r="AE125" s="77"/>
      <c r="AF125" s="77"/>
      <c r="AG125" s="77"/>
      <c r="AH125" s="77"/>
      <c r="AI125" s="79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</row>
    <row r="126" spans="1:118" s="80" customFormat="1" x14ac:dyDescent="0.25">
      <c r="A126" s="66"/>
      <c r="B126" s="67"/>
      <c r="C126" s="68"/>
      <c r="D126" s="69"/>
      <c r="E126" s="70"/>
      <c r="F126" s="70"/>
      <c r="G126" s="69"/>
      <c r="H126" s="71"/>
      <c r="I126" s="72"/>
      <c r="J126" s="69"/>
      <c r="K126" s="69"/>
      <c r="L126" s="70"/>
      <c r="M126" s="70"/>
      <c r="N126" s="69"/>
      <c r="O126" s="72"/>
      <c r="P126" s="72"/>
      <c r="Q126" s="69"/>
      <c r="R126" s="73"/>
      <c r="S126" s="74"/>
      <c r="T126" s="73"/>
      <c r="U126" s="73"/>
      <c r="V126" s="75"/>
      <c r="W126" s="73"/>
      <c r="X126" s="76"/>
      <c r="Y126" s="73"/>
      <c r="Z126" s="77"/>
      <c r="AA126" s="77"/>
      <c r="AB126" s="77"/>
      <c r="AC126" s="77"/>
      <c r="AD126" s="78"/>
      <c r="AE126" s="77"/>
      <c r="AF126" s="77"/>
      <c r="AG126" s="77"/>
      <c r="AH126" s="77"/>
      <c r="AI126" s="79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</row>
    <row r="127" spans="1:118" s="80" customFormat="1" x14ac:dyDescent="0.25">
      <c r="A127" s="66"/>
      <c r="B127" s="67"/>
      <c r="C127" s="68"/>
      <c r="D127" s="69"/>
      <c r="E127" s="70"/>
      <c r="F127" s="70"/>
      <c r="G127" s="69"/>
      <c r="H127" s="71"/>
      <c r="I127" s="72"/>
      <c r="J127" s="69"/>
      <c r="K127" s="69"/>
      <c r="L127" s="70"/>
      <c r="M127" s="70"/>
      <c r="N127" s="69"/>
      <c r="O127" s="72"/>
      <c r="P127" s="72"/>
      <c r="Q127" s="69"/>
      <c r="R127" s="73"/>
      <c r="S127" s="74"/>
      <c r="T127" s="73"/>
      <c r="U127" s="73"/>
      <c r="V127" s="75"/>
      <c r="W127" s="73"/>
      <c r="X127" s="76"/>
      <c r="Y127" s="73"/>
      <c r="Z127" s="77"/>
      <c r="AA127" s="77"/>
      <c r="AB127" s="77"/>
      <c r="AC127" s="77"/>
      <c r="AD127" s="78"/>
      <c r="AE127" s="77"/>
      <c r="AF127" s="77"/>
      <c r="AG127" s="77"/>
      <c r="AH127" s="77"/>
      <c r="AI127" s="79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</row>
    <row r="128" spans="1:118" s="80" customFormat="1" x14ac:dyDescent="0.25">
      <c r="A128" s="66"/>
      <c r="B128" s="67"/>
      <c r="C128" s="68"/>
      <c r="D128" s="69"/>
      <c r="E128" s="70"/>
      <c r="F128" s="70"/>
      <c r="G128" s="69"/>
      <c r="H128" s="71"/>
      <c r="I128" s="72"/>
      <c r="J128" s="69"/>
      <c r="K128" s="69"/>
      <c r="L128" s="70"/>
      <c r="M128" s="70"/>
      <c r="N128" s="69"/>
      <c r="O128" s="72"/>
      <c r="P128" s="72"/>
      <c r="Q128" s="69"/>
      <c r="R128" s="73"/>
      <c r="S128" s="74"/>
      <c r="T128" s="73"/>
      <c r="U128" s="73"/>
      <c r="V128" s="75"/>
      <c r="W128" s="73"/>
      <c r="X128" s="76"/>
      <c r="Y128" s="73"/>
      <c r="Z128" s="77"/>
      <c r="AA128" s="77"/>
      <c r="AB128" s="77"/>
      <c r="AC128" s="77"/>
      <c r="AD128" s="78"/>
      <c r="AE128" s="77"/>
      <c r="AF128" s="77"/>
      <c r="AG128" s="77"/>
      <c r="AH128" s="77"/>
      <c r="AI128" s="79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</row>
    <row r="129" spans="1:118" s="80" customFormat="1" x14ac:dyDescent="0.25">
      <c r="A129" s="66"/>
      <c r="B129" s="67"/>
      <c r="C129" s="68"/>
      <c r="D129" s="69"/>
      <c r="E129" s="70"/>
      <c r="F129" s="70"/>
      <c r="G129" s="69"/>
      <c r="H129" s="71"/>
      <c r="I129" s="72"/>
      <c r="J129" s="69"/>
      <c r="K129" s="69"/>
      <c r="L129" s="70"/>
      <c r="M129" s="70"/>
      <c r="N129" s="2"/>
      <c r="O129" s="72"/>
      <c r="P129" s="72"/>
      <c r="Q129" s="69"/>
      <c r="R129" s="73"/>
      <c r="S129" s="74"/>
      <c r="T129" s="73"/>
      <c r="U129" s="73"/>
      <c r="V129" s="75"/>
      <c r="W129" s="73"/>
      <c r="X129" s="76"/>
      <c r="Y129" s="73"/>
      <c r="Z129" s="77"/>
      <c r="AA129" s="77"/>
      <c r="AB129" s="77"/>
      <c r="AC129" s="77"/>
      <c r="AD129" s="78"/>
      <c r="AE129" s="77"/>
      <c r="AF129" s="77"/>
      <c r="AG129" s="77"/>
      <c r="AH129" s="77"/>
      <c r="AI129" s="79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</row>
    <row r="130" spans="1:118" s="80" customFormat="1" x14ac:dyDescent="0.25">
      <c r="A130" s="66"/>
      <c r="B130" s="67"/>
      <c r="C130" s="68"/>
      <c r="D130" s="69"/>
      <c r="E130" s="70"/>
      <c r="F130" s="70"/>
      <c r="G130" s="69"/>
      <c r="H130" s="71"/>
      <c r="I130" s="72"/>
      <c r="J130" s="69"/>
      <c r="K130" s="69"/>
      <c r="L130" s="70"/>
      <c r="M130" s="70"/>
      <c r="N130" s="2"/>
      <c r="O130" s="72"/>
      <c r="P130" s="72"/>
      <c r="Q130" s="69"/>
      <c r="R130" s="73"/>
      <c r="S130" s="74"/>
      <c r="T130" s="73"/>
      <c r="U130" s="73"/>
      <c r="V130" s="75"/>
      <c r="W130" s="73"/>
      <c r="X130" s="76"/>
      <c r="Y130" s="73"/>
      <c r="Z130" s="77"/>
      <c r="AA130" s="77"/>
      <c r="AB130" s="77"/>
      <c r="AC130" s="77"/>
      <c r="AD130" s="78"/>
      <c r="AE130" s="77"/>
      <c r="AF130" s="77"/>
      <c r="AG130" s="77"/>
      <c r="AH130" s="77"/>
      <c r="AI130" s="79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</row>
    <row r="131" spans="1:118" s="80" customFormat="1" x14ac:dyDescent="0.25">
      <c r="A131" s="66"/>
      <c r="B131" s="67"/>
      <c r="C131" s="68"/>
      <c r="D131" s="69"/>
      <c r="E131" s="70"/>
      <c r="F131" s="70"/>
      <c r="G131" s="69"/>
      <c r="H131" s="71"/>
      <c r="I131" s="72"/>
      <c r="J131" s="69"/>
      <c r="K131" s="69"/>
      <c r="L131" s="70"/>
      <c r="M131" s="70"/>
      <c r="N131" s="2"/>
      <c r="O131" s="72"/>
      <c r="P131" s="72"/>
      <c r="Q131" s="69"/>
      <c r="R131" s="73"/>
      <c r="S131" s="74"/>
      <c r="T131" s="73"/>
      <c r="U131" s="73"/>
      <c r="V131" s="75"/>
      <c r="W131" s="73"/>
      <c r="X131" s="76"/>
      <c r="Y131" s="73"/>
      <c r="Z131" s="77"/>
      <c r="AA131" s="77"/>
      <c r="AB131" s="77"/>
      <c r="AC131" s="77"/>
      <c r="AD131" s="78"/>
      <c r="AE131" s="77"/>
      <c r="AF131" s="77"/>
      <c r="AG131" s="77"/>
      <c r="AH131" s="77"/>
      <c r="AI131" s="79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</row>
    <row r="132" spans="1:118" s="80" customFormat="1" x14ac:dyDescent="0.25">
      <c r="A132" s="66"/>
      <c r="B132" s="67"/>
      <c r="C132" s="68"/>
      <c r="D132" s="69"/>
      <c r="E132" s="70"/>
      <c r="F132" s="70"/>
      <c r="G132" s="69"/>
      <c r="H132" s="71"/>
      <c r="I132" s="72"/>
      <c r="J132" s="69"/>
      <c r="K132" s="69"/>
      <c r="L132" s="70"/>
      <c r="M132" s="70"/>
      <c r="N132" s="2"/>
      <c r="O132" s="72"/>
      <c r="P132" s="72"/>
      <c r="Q132" s="69"/>
      <c r="R132" s="73"/>
      <c r="S132" s="74"/>
      <c r="T132" s="73"/>
      <c r="U132" s="73"/>
      <c r="V132" s="75"/>
      <c r="W132" s="73"/>
      <c r="X132" s="76"/>
      <c r="Y132" s="73"/>
      <c r="Z132" s="77"/>
      <c r="AA132" s="77"/>
      <c r="AB132" s="77"/>
      <c r="AC132" s="77"/>
      <c r="AD132" s="78"/>
      <c r="AE132" s="77"/>
      <c r="AF132" s="77"/>
      <c r="AG132" s="77"/>
      <c r="AH132" s="77"/>
      <c r="AI132" s="79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</row>
    <row r="133" spans="1:118" s="80" customFormat="1" x14ac:dyDescent="0.25">
      <c r="A133" s="66"/>
      <c r="B133" s="67"/>
      <c r="C133" s="68"/>
      <c r="D133" s="69"/>
      <c r="E133" s="70"/>
      <c r="F133" s="70"/>
      <c r="G133" s="69"/>
      <c r="H133" s="71"/>
      <c r="I133" s="72"/>
      <c r="J133" s="69"/>
      <c r="K133" s="69"/>
      <c r="L133" s="70"/>
      <c r="M133" s="70"/>
      <c r="N133" s="2"/>
      <c r="O133" s="72"/>
      <c r="P133" s="72"/>
      <c r="Q133" s="69"/>
      <c r="R133" s="73"/>
      <c r="S133" s="74"/>
      <c r="T133" s="73"/>
      <c r="U133" s="73"/>
      <c r="V133" s="75"/>
      <c r="W133" s="73"/>
      <c r="X133" s="76"/>
      <c r="Y133" s="73"/>
      <c r="Z133" s="77"/>
      <c r="AA133" s="77"/>
      <c r="AB133" s="77"/>
      <c r="AC133" s="77"/>
      <c r="AD133" s="78"/>
      <c r="AE133" s="77"/>
      <c r="AF133" s="77"/>
      <c r="AG133" s="77"/>
      <c r="AH133" s="77"/>
      <c r="AI133" s="79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</row>
    <row r="134" spans="1:118" s="80" customFormat="1" x14ac:dyDescent="0.25">
      <c r="A134" s="66"/>
      <c r="B134" s="67"/>
      <c r="C134" s="68"/>
      <c r="D134" s="69"/>
      <c r="E134" s="70"/>
      <c r="F134" s="70"/>
      <c r="G134" s="69"/>
      <c r="H134" s="71"/>
      <c r="I134" s="72"/>
      <c r="J134" s="69"/>
      <c r="K134" s="69"/>
      <c r="L134" s="70"/>
      <c r="M134" s="70"/>
      <c r="N134" s="2"/>
      <c r="O134" s="72"/>
      <c r="P134" s="72"/>
      <c r="Q134" s="69"/>
      <c r="R134" s="73"/>
      <c r="S134" s="74"/>
      <c r="T134" s="73"/>
      <c r="U134" s="73"/>
      <c r="V134" s="75"/>
      <c r="W134" s="73"/>
      <c r="X134" s="76"/>
      <c r="Y134" s="73"/>
      <c r="Z134" s="77"/>
      <c r="AA134" s="77"/>
      <c r="AB134" s="77"/>
      <c r="AC134" s="77"/>
      <c r="AD134" s="78"/>
      <c r="AE134" s="77"/>
      <c r="AF134" s="77"/>
      <c r="AG134" s="77"/>
      <c r="AH134" s="77"/>
      <c r="AI134" s="79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</row>
    <row r="135" spans="1:118" s="80" customFormat="1" x14ac:dyDescent="0.25">
      <c r="A135" s="66"/>
      <c r="B135" s="67"/>
      <c r="C135" s="68"/>
      <c r="D135" s="69"/>
      <c r="E135" s="70"/>
      <c r="F135" s="70"/>
      <c r="G135" s="69"/>
      <c r="H135" s="71"/>
      <c r="I135" s="72"/>
      <c r="J135" s="69"/>
      <c r="K135" s="69"/>
      <c r="L135" s="70"/>
      <c r="M135" s="70"/>
      <c r="N135" s="2"/>
      <c r="O135" s="72"/>
      <c r="P135" s="72"/>
      <c r="Q135" s="69"/>
      <c r="R135" s="73"/>
      <c r="S135" s="74"/>
      <c r="T135" s="73"/>
      <c r="U135" s="73"/>
      <c r="V135" s="75"/>
      <c r="W135" s="73"/>
      <c r="X135" s="76"/>
      <c r="Y135" s="73"/>
      <c r="Z135" s="77"/>
      <c r="AA135" s="77"/>
      <c r="AB135" s="77"/>
      <c r="AC135" s="77"/>
      <c r="AD135" s="78"/>
      <c r="AE135" s="77"/>
      <c r="AF135" s="77"/>
      <c r="AG135" s="77"/>
      <c r="AH135" s="77"/>
      <c r="AI135" s="79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</row>
    <row r="136" spans="1:118" s="80" customFormat="1" x14ac:dyDescent="0.25">
      <c r="A136" s="66"/>
      <c r="B136" s="67"/>
      <c r="C136" s="68"/>
      <c r="D136" s="69"/>
      <c r="E136" s="70"/>
      <c r="F136" s="70"/>
      <c r="G136" s="69"/>
      <c r="H136" s="71"/>
      <c r="I136" s="72"/>
      <c r="J136" s="69"/>
      <c r="K136" s="69"/>
      <c r="L136" s="70"/>
      <c r="M136" s="70"/>
      <c r="N136" s="2"/>
      <c r="O136" s="72"/>
      <c r="P136" s="72"/>
      <c r="Q136" s="69"/>
      <c r="R136" s="73"/>
      <c r="S136" s="74"/>
      <c r="T136" s="73"/>
      <c r="U136" s="73"/>
      <c r="V136" s="75"/>
      <c r="W136" s="73"/>
      <c r="X136" s="76"/>
      <c r="Y136" s="73"/>
      <c r="Z136" s="77"/>
      <c r="AA136" s="77"/>
      <c r="AB136" s="77"/>
      <c r="AC136" s="77"/>
      <c r="AD136" s="78"/>
      <c r="AE136" s="77"/>
      <c r="AF136" s="77"/>
      <c r="AG136" s="77"/>
      <c r="AH136" s="77"/>
      <c r="AI136" s="79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</row>
    <row r="137" spans="1:118" s="80" customFormat="1" x14ac:dyDescent="0.25">
      <c r="A137" s="66"/>
      <c r="B137" s="67"/>
      <c r="C137" s="68"/>
      <c r="D137" s="69"/>
      <c r="E137" s="70"/>
      <c r="F137" s="70"/>
      <c r="G137" s="69"/>
      <c r="H137" s="71"/>
      <c r="I137" s="72"/>
      <c r="J137" s="69"/>
      <c r="K137" s="69"/>
      <c r="L137" s="70"/>
      <c r="M137" s="70"/>
      <c r="N137" s="2"/>
      <c r="O137" s="72"/>
      <c r="P137" s="72"/>
      <c r="Q137" s="69"/>
      <c r="R137" s="73"/>
      <c r="S137" s="74"/>
      <c r="T137" s="73"/>
      <c r="U137" s="73"/>
      <c r="V137" s="75"/>
      <c r="W137" s="73"/>
      <c r="X137" s="76"/>
      <c r="Y137" s="73"/>
      <c r="Z137" s="77"/>
      <c r="AA137" s="77"/>
      <c r="AB137" s="77"/>
      <c r="AC137" s="77"/>
      <c r="AD137" s="78"/>
      <c r="AE137" s="77"/>
      <c r="AF137" s="77"/>
      <c r="AG137" s="77"/>
      <c r="AH137" s="77"/>
      <c r="AI137" s="79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</row>
    <row r="138" spans="1:118" s="80" customFormat="1" x14ac:dyDescent="0.25">
      <c r="A138" s="66"/>
      <c r="B138" s="67"/>
      <c r="C138" s="68"/>
      <c r="D138" s="69"/>
      <c r="E138" s="70"/>
      <c r="F138" s="70"/>
      <c r="G138" s="69"/>
      <c r="H138" s="71"/>
      <c r="I138" s="72"/>
      <c r="J138" s="69"/>
      <c r="K138" s="69"/>
      <c r="L138" s="70"/>
      <c r="M138" s="70"/>
      <c r="N138" s="69"/>
      <c r="O138" s="72"/>
      <c r="P138" s="72"/>
      <c r="Q138" s="69"/>
      <c r="R138" s="73"/>
      <c r="S138" s="74"/>
      <c r="T138" s="73"/>
      <c r="U138" s="73"/>
      <c r="V138" s="75"/>
      <c r="W138" s="73"/>
      <c r="X138" s="76"/>
      <c r="Y138" s="73"/>
      <c r="Z138" s="77"/>
      <c r="AA138" s="77"/>
      <c r="AB138" s="77"/>
      <c r="AC138" s="77"/>
      <c r="AD138" s="78"/>
      <c r="AE138" s="77"/>
      <c r="AF138" s="77"/>
      <c r="AG138" s="77"/>
      <c r="AH138" s="77"/>
      <c r="AI138" s="79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</row>
    <row r="139" spans="1:118" s="80" customFormat="1" x14ac:dyDescent="0.25">
      <c r="A139" s="66"/>
      <c r="B139" s="67"/>
      <c r="C139" s="68"/>
      <c r="D139" s="69"/>
      <c r="E139" s="70"/>
      <c r="F139" s="70"/>
      <c r="G139" s="69"/>
      <c r="H139" s="71"/>
      <c r="I139" s="72"/>
      <c r="J139" s="69"/>
      <c r="K139" s="69"/>
      <c r="L139" s="70"/>
      <c r="M139" s="70"/>
      <c r="N139" s="69"/>
      <c r="O139" s="72"/>
      <c r="P139" s="72"/>
      <c r="Q139" s="69"/>
      <c r="R139" s="73"/>
      <c r="S139" s="74"/>
      <c r="T139" s="73"/>
      <c r="U139" s="73"/>
      <c r="V139" s="75"/>
      <c r="W139" s="73"/>
      <c r="X139" s="76"/>
      <c r="Y139" s="73"/>
      <c r="Z139" s="77"/>
      <c r="AA139" s="77"/>
      <c r="AB139" s="77"/>
      <c r="AC139" s="77"/>
      <c r="AD139" s="78"/>
      <c r="AE139" s="77"/>
      <c r="AF139" s="77"/>
      <c r="AG139" s="77"/>
      <c r="AH139" s="77"/>
      <c r="AI139" s="79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</row>
    <row r="140" spans="1:118" s="80" customFormat="1" x14ac:dyDescent="0.25">
      <c r="A140" s="66"/>
      <c r="B140" s="67"/>
      <c r="C140" s="68"/>
      <c r="D140" s="69"/>
      <c r="E140" s="70"/>
      <c r="F140" s="70"/>
      <c r="G140" s="69"/>
      <c r="H140" s="71"/>
      <c r="I140" s="72"/>
      <c r="J140" s="69"/>
      <c r="K140" s="69"/>
      <c r="L140" s="70"/>
      <c r="M140" s="70"/>
      <c r="N140" s="69"/>
      <c r="O140" s="72"/>
      <c r="P140" s="72"/>
      <c r="Q140" s="69"/>
      <c r="R140" s="73"/>
      <c r="S140" s="74"/>
      <c r="T140" s="73"/>
      <c r="U140" s="73"/>
      <c r="V140" s="75"/>
      <c r="W140" s="73"/>
      <c r="X140" s="76"/>
      <c r="Y140" s="73"/>
      <c r="Z140" s="77"/>
      <c r="AA140" s="77"/>
      <c r="AB140" s="77"/>
      <c r="AC140" s="77"/>
      <c r="AD140" s="78"/>
      <c r="AE140" s="77"/>
      <c r="AF140" s="77"/>
      <c r="AG140" s="77"/>
      <c r="AH140" s="77"/>
      <c r="AI140" s="79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</row>
    <row r="141" spans="1:118" s="80" customFormat="1" x14ac:dyDescent="0.25">
      <c r="A141" s="66"/>
      <c r="B141" s="67"/>
      <c r="C141" s="68"/>
      <c r="D141" s="69"/>
      <c r="E141" s="70"/>
      <c r="F141" s="70"/>
      <c r="G141" s="69"/>
      <c r="H141" s="71"/>
      <c r="I141" s="72"/>
      <c r="J141" s="69"/>
      <c r="K141" s="69"/>
      <c r="L141" s="70"/>
      <c r="M141" s="70"/>
      <c r="N141" s="69"/>
      <c r="O141" s="72"/>
      <c r="P141" s="72"/>
      <c r="Q141" s="69"/>
      <c r="R141" s="73"/>
      <c r="S141" s="74"/>
      <c r="T141" s="73"/>
      <c r="U141" s="73"/>
      <c r="V141" s="75"/>
      <c r="W141" s="73"/>
      <c r="X141" s="76"/>
      <c r="Y141" s="73"/>
      <c r="Z141" s="77"/>
      <c r="AA141" s="77"/>
      <c r="AB141" s="77"/>
      <c r="AC141" s="77"/>
      <c r="AD141" s="78"/>
      <c r="AE141" s="77"/>
      <c r="AF141" s="77"/>
      <c r="AG141" s="77"/>
      <c r="AH141" s="77"/>
      <c r="AI141" s="79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</row>
    <row r="142" spans="1:118" s="80" customFormat="1" x14ac:dyDescent="0.25">
      <c r="A142" s="66"/>
      <c r="B142" s="67"/>
      <c r="C142" s="68"/>
      <c r="D142" s="69"/>
      <c r="E142" s="70"/>
      <c r="F142" s="70"/>
      <c r="G142" s="69"/>
      <c r="H142" s="71"/>
      <c r="I142" s="72"/>
      <c r="J142" s="69"/>
      <c r="K142" s="69"/>
      <c r="L142" s="70"/>
      <c r="M142" s="70"/>
      <c r="N142" s="69"/>
      <c r="O142" s="72"/>
      <c r="P142" s="72"/>
      <c r="Q142" s="69"/>
      <c r="R142" s="73"/>
      <c r="S142" s="74"/>
      <c r="T142" s="73"/>
      <c r="U142" s="73"/>
      <c r="V142" s="75"/>
      <c r="W142" s="73"/>
      <c r="X142" s="76"/>
      <c r="Y142" s="73"/>
      <c r="Z142" s="77"/>
      <c r="AA142" s="77"/>
      <c r="AB142" s="77"/>
      <c r="AC142" s="77"/>
      <c r="AD142" s="78"/>
      <c r="AE142" s="77"/>
      <c r="AF142" s="77"/>
      <c r="AG142" s="77"/>
      <c r="AH142" s="77"/>
      <c r="AI142" s="79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</row>
    <row r="143" spans="1:118" s="80" customFormat="1" x14ac:dyDescent="0.25">
      <c r="A143" s="66"/>
      <c r="B143" s="67"/>
      <c r="C143" s="68"/>
      <c r="D143" s="69"/>
      <c r="E143" s="70"/>
      <c r="F143" s="70"/>
      <c r="G143" s="69"/>
      <c r="H143" s="71"/>
      <c r="I143" s="72"/>
      <c r="J143" s="69"/>
      <c r="K143" s="69"/>
      <c r="L143" s="70"/>
      <c r="M143" s="70"/>
      <c r="N143" s="69"/>
      <c r="O143" s="72"/>
      <c r="P143" s="72"/>
      <c r="Q143" s="69"/>
      <c r="R143" s="73"/>
      <c r="S143" s="74"/>
      <c r="T143" s="73"/>
      <c r="U143" s="73"/>
      <c r="V143" s="75"/>
      <c r="W143" s="73"/>
      <c r="X143" s="76"/>
      <c r="Y143" s="73"/>
      <c r="Z143" s="77"/>
      <c r="AA143" s="77"/>
      <c r="AB143" s="77"/>
      <c r="AC143" s="77"/>
      <c r="AD143" s="78"/>
      <c r="AE143" s="77"/>
      <c r="AF143" s="77"/>
      <c r="AG143" s="77"/>
      <c r="AH143" s="77"/>
      <c r="AI143" s="79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</row>
    <row r="144" spans="1:118" s="80" customFormat="1" x14ac:dyDescent="0.25">
      <c r="A144" s="66"/>
      <c r="B144" s="67"/>
      <c r="C144" s="68"/>
      <c r="D144" s="69"/>
      <c r="E144" s="70"/>
      <c r="F144" s="70"/>
      <c r="G144" s="69"/>
      <c r="H144" s="71"/>
      <c r="I144" s="72"/>
      <c r="J144" s="69"/>
      <c r="K144" s="69"/>
      <c r="L144" s="70"/>
      <c r="M144" s="70"/>
      <c r="N144" s="69"/>
      <c r="O144" s="72"/>
      <c r="P144" s="72"/>
      <c r="Q144" s="69"/>
      <c r="R144" s="73"/>
      <c r="S144" s="74"/>
      <c r="T144" s="73"/>
      <c r="U144" s="73"/>
      <c r="V144" s="75"/>
      <c r="W144" s="73"/>
      <c r="X144" s="76"/>
      <c r="Y144" s="73"/>
      <c r="Z144" s="77"/>
      <c r="AA144" s="77"/>
      <c r="AB144" s="77"/>
      <c r="AC144" s="77"/>
      <c r="AD144" s="78"/>
      <c r="AE144" s="77"/>
      <c r="AF144" s="77"/>
      <c r="AG144" s="77"/>
      <c r="AH144" s="77"/>
      <c r="AI144" s="79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</row>
    <row r="145" spans="1:118" s="80" customFormat="1" x14ac:dyDescent="0.25">
      <c r="A145" s="66"/>
      <c r="B145" s="67"/>
      <c r="C145" s="68"/>
      <c r="D145" s="69"/>
      <c r="E145" s="70"/>
      <c r="F145" s="70"/>
      <c r="G145" s="69"/>
      <c r="H145" s="71"/>
      <c r="I145" s="72"/>
      <c r="J145" s="69"/>
      <c r="K145" s="69"/>
      <c r="L145" s="70"/>
      <c r="M145" s="70"/>
      <c r="N145" s="69"/>
      <c r="O145" s="72"/>
      <c r="P145" s="72"/>
      <c r="Q145" s="69"/>
      <c r="R145" s="73"/>
      <c r="S145" s="74"/>
      <c r="T145" s="73"/>
      <c r="U145" s="73"/>
      <c r="V145" s="75"/>
      <c r="W145" s="73"/>
      <c r="X145" s="76"/>
      <c r="Y145" s="73"/>
      <c r="Z145" s="77"/>
      <c r="AA145" s="77"/>
      <c r="AB145" s="77"/>
      <c r="AC145" s="77"/>
      <c r="AD145" s="78"/>
      <c r="AE145" s="77"/>
      <c r="AF145" s="77"/>
      <c r="AG145" s="77"/>
      <c r="AH145" s="77"/>
      <c r="AI145" s="79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</row>
    <row r="146" spans="1:118" s="80" customFormat="1" x14ac:dyDescent="0.25">
      <c r="A146" s="66"/>
      <c r="B146" s="67"/>
      <c r="C146" s="68"/>
      <c r="D146" s="69"/>
      <c r="E146" s="70"/>
      <c r="F146" s="70"/>
      <c r="G146" s="69"/>
      <c r="H146" s="71"/>
      <c r="I146" s="72"/>
      <c r="J146" s="69"/>
      <c r="K146" s="69"/>
      <c r="L146" s="70"/>
      <c r="M146" s="70"/>
      <c r="N146" s="69"/>
      <c r="O146" s="72"/>
      <c r="P146" s="72"/>
      <c r="Q146" s="69"/>
      <c r="R146" s="73"/>
      <c r="S146" s="74"/>
      <c r="T146" s="73"/>
      <c r="U146" s="73"/>
      <c r="V146" s="75"/>
      <c r="W146" s="73"/>
      <c r="X146" s="76"/>
      <c r="Y146" s="73"/>
      <c r="Z146" s="77"/>
      <c r="AA146" s="77"/>
      <c r="AB146" s="77"/>
      <c r="AC146" s="77"/>
      <c r="AD146" s="78"/>
      <c r="AE146" s="77"/>
      <c r="AF146" s="77"/>
      <c r="AG146" s="77"/>
      <c r="AH146" s="77"/>
      <c r="AI146" s="79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</row>
    <row r="147" spans="1:118" s="80" customFormat="1" x14ac:dyDescent="0.25">
      <c r="A147" s="66"/>
      <c r="B147" s="67"/>
      <c r="C147" s="68"/>
      <c r="D147" s="69"/>
      <c r="E147" s="70"/>
      <c r="F147" s="70"/>
      <c r="G147" s="69"/>
      <c r="H147" s="71"/>
      <c r="I147" s="72"/>
      <c r="J147" s="69"/>
      <c r="K147" s="69"/>
      <c r="L147" s="70"/>
      <c r="M147" s="70"/>
      <c r="N147" s="69"/>
      <c r="O147" s="72"/>
      <c r="P147" s="72"/>
      <c r="Q147" s="69"/>
      <c r="R147" s="73"/>
      <c r="S147" s="74"/>
      <c r="T147" s="73"/>
      <c r="U147" s="73"/>
      <c r="V147" s="75"/>
      <c r="W147" s="73"/>
      <c r="X147" s="76"/>
      <c r="Y147" s="73"/>
      <c r="Z147" s="77"/>
      <c r="AA147" s="77"/>
      <c r="AB147" s="77"/>
      <c r="AC147" s="77"/>
      <c r="AD147" s="78"/>
      <c r="AE147" s="77"/>
      <c r="AF147" s="77"/>
      <c r="AG147" s="77"/>
      <c r="AH147" s="77"/>
      <c r="AI147" s="79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</row>
    <row r="148" spans="1:118" s="80" customFormat="1" x14ac:dyDescent="0.25">
      <c r="A148" s="66"/>
      <c r="B148" s="67"/>
      <c r="C148" s="68"/>
      <c r="D148" s="69"/>
      <c r="E148" s="70"/>
      <c r="F148" s="70"/>
      <c r="G148" s="69"/>
      <c r="H148" s="71"/>
      <c r="I148" s="72"/>
      <c r="J148" s="69"/>
      <c r="K148" s="69"/>
      <c r="L148" s="70"/>
      <c r="M148" s="70"/>
      <c r="N148" s="69"/>
      <c r="O148" s="72"/>
      <c r="P148" s="72"/>
      <c r="Q148" s="69"/>
      <c r="R148" s="73"/>
      <c r="S148" s="74"/>
      <c r="T148" s="73"/>
      <c r="U148" s="73"/>
      <c r="V148" s="75"/>
      <c r="W148" s="73"/>
      <c r="X148" s="76"/>
      <c r="Y148" s="73"/>
      <c r="Z148" s="77"/>
      <c r="AA148" s="77"/>
      <c r="AB148" s="77"/>
      <c r="AC148" s="77"/>
      <c r="AD148" s="78"/>
      <c r="AE148" s="77"/>
      <c r="AF148" s="77"/>
      <c r="AG148" s="77"/>
      <c r="AH148" s="77"/>
      <c r="AI148" s="79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</row>
    <row r="149" spans="1:118" s="80" customFormat="1" x14ac:dyDescent="0.25">
      <c r="A149" s="66"/>
      <c r="B149" s="67"/>
      <c r="C149" s="68"/>
      <c r="D149" s="69"/>
      <c r="E149" s="70"/>
      <c r="F149" s="70"/>
      <c r="G149" s="69"/>
      <c r="H149" s="71"/>
      <c r="I149" s="72"/>
      <c r="J149" s="69"/>
      <c r="K149" s="69"/>
      <c r="L149" s="70"/>
      <c r="M149" s="70"/>
      <c r="N149" s="69"/>
      <c r="O149" s="72"/>
      <c r="P149" s="72"/>
      <c r="Q149" s="69"/>
      <c r="R149" s="73"/>
      <c r="S149" s="74"/>
      <c r="T149" s="73"/>
      <c r="U149" s="73"/>
      <c r="V149" s="75"/>
      <c r="W149" s="73"/>
      <c r="X149" s="76"/>
      <c r="Y149" s="73"/>
      <c r="Z149" s="77"/>
      <c r="AA149" s="77"/>
      <c r="AB149" s="77"/>
      <c r="AC149" s="77"/>
      <c r="AD149" s="78"/>
      <c r="AE149" s="77"/>
      <c r="AF149" s="77"/>
      <c r="AG149" s="77"/>
      <c r="AH149" s="77"/>
      <c r="AI149" s="79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</row>
    <row r="150" spans="1:118" s="80" customFormat="1" x14ac:dyDescent="0.25">
      <c r="A150" s="66"/>
      <c r="B150" s="67"/>
      <c r="C150" s="68"/>
      <c r="D150" s="69"/>
      <c r="E150" s="70"/>
      <c r="F150" s="70"/>
      <c r="G150" s="69"/>
      <c r="H150" s="71"/>
      <c r="I150" s="72"/>
      <c r="J150" s="69"/>
      <c r="K150" s="69"/>
      <c r="L150" s="70"/>
      <c r="M150" s="70"/>
      <c r="N150" s="69"/>
      <c r="O150" s="72"/>
      <c r="P150" s="72"/>
      <c r="Q150" s="69"/>
      <c r="R150" s="73"/>
      <c r="S150" s="74"/>
      <c r="T150" s="73"/>
      <c r="U150" s="73"/>
      <c r="V150" s="75"/>
      <c r="W150" s="73"/>
      <c r="X150" s="76"/>
      <c r="Y150" s="73"/>
      <c r="Z150" s="77"/>
      <c r="AA150" s="77"/>
      <c r="AB150" s="77"/>
      <c r="AC150" s="77"/>
      <c r="AD150" s="78"/>
      <c r="AE150" s="77"/>
      <c r="AF150" s="77"/>
      <c r="AG150" s="77"/>
      <c r="AH150" s="77"/>
      <c r="AI150" s="79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</row>
    <row r="151" spans="1:118" s="80" customFormat="1" x14ac:dyDescent="0.25">
      <c r="A151" s="66"/>
      <c r="B151" s="67"/>
      <c r="C151" s="68"/>
      <c r="D151" s="69"/>
      <c r="E151" s="70"/>
      <c r="F151" s="70"/>
      <c r="G151" s="69"/>
      <c r="H151" s="71"/>
      <c r="I151" s="72"/>
      <c r="J151" s="69"/>
      <c r="K151" s="69"/>
      <c r="L151" s="70"/>
      <c r="M151" s="70"/>
      <c r="N151" s="69"/>
      <c r="O151" s="72"/>
      <c r="P151" s="72"/>
      <c r="Q151" s="69"/>
      <c r="R151" s="73"/>
      <c r="S151" s="74"/>
      <c r="T151" s="73"/>
      <c r="U151" s="73"/>
      <c r="V151" s="75"/>
      <c r="W151" s="73"/>
      <c r="X151" s="76"/>
      <c r="Y151" s="73"/>
      <c r="Z151" s="77"/>
      <c r="AA151" s="77"/>
      <c r="AB151" s="77"/>
      <c r="AC151" s="77"/>
      <c r="AD151" s="78"/>
      <c r="AE151" s="77"/>
      <c r="AF151" s="77"/>
      <c r="AG151" s="77"/>
      <c r="AH151" s="77"/>
      <c r="AI151" s="79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</row>
    <row r="152" spans="1:118" s="80" customFormat="1" x14ac:dyDescent="0.25">
      <c r="A152" s="66"/>
      <c r="B152" s="67"/>
      <c r="C152" s="68"/>
      <c r="D152" s="69"/>
      <c r="E152" s="70"/>
      <c r="F152" s="70"/>
      <c r="G152" s="69"/>
      <c r="H152" s="71"/>
      <c r="I152" s="72"/>
      <c r="J152" s="69"/>
      <c r="K152" s="69"/>
      <c r="L152" s="70"/>
      <c r="M152" s="70"/>
      <c r="N152" s="69"/>
      <c r="O152" s="72"/>
      <c r="P152" s="72"/>
      <c r="Q152" s="69"/>
      <c r="R152" s="73"/>
      <c r="S152" s="74"/>
      <c r="T152" s="73"/>
      <c r="U152" s="73"/>
      <c r="V152" s="75"/>
      <c r="W152" s="73"/>
      <c r="X152" s="76"/>
      <c r="Y152" s="73"/>
      <c r="Z152" s="77"/>
      <c r="AA152" s="77"/>
      <c r="AB152" s="77"/>
      <c r="AC152" s="77"/>
      <c r="AD152" s="78"/>
      <c r="AE152" s="77"/>
      <c r="AF152" s="77"/>
      <c r="AG152" s="77"/>
      <c r="AH152" s="77"/>
      <c r="AI152" s="79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</row>
    <row r="153" spans="1:118" s="80" customFormat="1" x14ac:dyDescent="0.25">
      <c r="A153" s="66"/>
      <c r="B153" s="67"/>
      <c r="C153" s="68"/>
      <c r="D153" s="69"/>
      <c r="E153" s="70"/>
      <c r="F153" s="70"/>
      <c r="G153" s="69"/>
      <c r="H153" s="71"/>
      <c r="I153" s="72"/>
      <c r="J153" s="69"/>
      <c r="K153" s="69"/>
      <c r="L153" s="70"/>
      <c r="M153" s="70"/>
      <c r="N153" s="69"/>
      <c r="O153" s="72"/>
      <c r="P153" s="72"/>
      <c r="Q153" s="69"/>
      <c r="R153" s="73"/>
      <c r="S153" s="74"/>
      <c r="T153" s="73"/>
      <c r="U153" s="73"/>
      <c r="V153" s="75"/>
      <c r="W153" s="73"/>
      <c r="X153" s="76"/>
      <c r="Y153" s="73"/>
      <c r="Z153" s="77"/>
      <c r="AA153" s="77"/>
      <c r="AB153" s="77"/>
      <c r="AC153" s="77"/>
      <c r="AD153" s="78"/>
      <c r="AE153" s="77"/>
      <c r="AF153" s="77"/>
      <c r="AG153" s="77"/>
      <c r="AH153" s="77"/>
      <c r="AI153" s="79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</row>
    <row r="154" spans="1:118" s="80" customFormat="1" x14ac:dyDescent="0.25">
      <c r="A154" s="66"/>
      <c r="B154" s="67"/>
      <c r="C154" s="68"/>
      <c r="D154" s="69"/>
      <c r="E154" s="70"/>
      <c r="F154" s="70"/>
      <c r="G154" s="69"/>
      <c r="H154" s="71"/>
      <c r="I154" s="72"/>
      <c r="J154" s="69"/>
      <c r="K154" s="69"/>
      <c r="L154" s="70"/>
      <c r="M154" s="70"/>
      <c r="N154" s="69"/>
      <c r="O154" s="72"/>
      <c r="P154" s="72"/>
      <c r="Q154" s="69"/>
      <c r="R154" s="73"/>
      <c r="S154" s="74"/>
      <c r="T154" s="73"/>
      <c r="U154" s="73"/>
      <c r="V154" s="75"/>
      <c r="W154" s="73"/>
      <c r="X154" s="76"/>
      <c r="Y154" s="73"/>
      <c r="Z154" s="77"/>
      <c r="AA154" s="77"/>
      <c r="AB154" s="77"/>
      <c r="AC154" s="77"/>
      <c r="AD154" s="78"/>
      <c r="AE154" s="77"/>
      <c r="AF154" s="77"/>
      <c r="AG154" s="77"/>
      <c r="AH154" s="77"/>
      <c r="AI154" s="79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</row>
    <row r="155" spans="1:118" s="80" customFormat="1" x14ac:dyDescent="0.25">
      <c r="A155" s="66"/>
      <c r="B155" s="67"/>
      <c r="C155" s="68"/>
      <c r="D155" s="69"/>
      <c r="E155" s="70"/>
      <c r="F155" s="70"/>
      <c r="G155" s="69"/>
      <c r="H155" s="71"/>
      <c r="I155" s="72"/>
      <c r="J155" s="69"/>
      <c r="K155" s="69"/>
      <c r="L155" s="70"/>
      <c r="M155" s="70"/>
      <c r="N155" s="69"/>
      <c r="O155" s="72"/>
      <c r="P155" s="72"/>
      <c r="Q155" s="69"/>
      <c r="R155" s="73"/>
      <c r="S155" s="74"/>
      <c r="T155" s="73"/>
      <c r="U155" s="73"/>
      <c r="V155" s="75"/>
      <c r="W155" s="73"/>
      <c r="X155" s="76"/>
      <c r="Y155" s="73"/>
      <c r="Z155" s="77"/>
      <c r="AA155" s="77"/>
      <c r="AB155" s="77"/>
      <c r="AC155" s="77"/>
      <c r="AD155" s="78"/>
      <c r="AE155" s="77"/>
      <c r="AF155" s="77"/>
      <c r="AG155" s="77"/>
      <c r="AH155" s="77"/>
      <c r="AI155" s="79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</row>
    <row r="156" spans="1:118" s="80" customFormat="1" x14ac:dyDescent="0.25">
      <c r="A156" s="66"/>
      <c r="B156" s="67"/>
      <c r="C156" s="68"/>
      <c r="D156" s="69"/>
      <c r="E156" s="70"/>
      <c r="F156" s="70"/>
      <c r="G156" s="69"/>
      <c r="H156" s="71"/>
      <c r="I156" s="72"/>
      <c r="J156" s="69"/>
      <c r="K156" s="69"/>
      <c r="L156" s="70"/>
      <c r="M156" s="70"/>
      <c r="N156" s="69"/>
      <c r="O156" s="72"/>
      <c r="P156" s="72"/>
      <c r="Q156" s="69"/>
      <c r="R156" s="73"/>
      <c r="S156" s="74"/>
      <c r="T156" s="73"/>
      <c r="U156" s="73"/>
      <c r="V156" s="75"/>
      <c r="W156" s="73"/>
      <c r="X156" s="76"/>
      <c r="Y156" s="73"/>
      <c r="Z156" s="77"/>
      <c r="AA156" s="77"/>
      <c r="AB156" s="77"/>
      <c r="AC156" s="77"/>
      <c r="AD156" s="78"/>
      <c r="AE156" s="77"/>
      <c r="AF156" s="77"/>
      <c r="AG156" s="77"/>
      <c r="AH156" s="77"/>
      <c r="AI156" s="79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</row>
    <row r="157" spans="1:118" s="80" customFormat="1" x14ac:dyDescent="0.25">
      <c r="A157" s="66"/>
      <c r="B157" s="67"/>
      <c r="C157" s="68"/>
      <c r="D157" s="69"/>
      <c r="E157" s="70"/>
      <c r="F157" s="70"/>
      <c r="G157" s="69"/>
      <c r="H157" s="71"/>
      <c r="I157" s="72"/>
      <c r="J157" s="69"/>
      <c r="K157" s="69"/>
      <c r="L157" s="70"/>
      <c r="M157" s="70"/>
      <c r="N157" s="69"/>
      <c r="O157" s="72"/>
      <c r="P157" s="72"/>
      <c r="Q157" s="69"/>
      <c r="R157" s="73"/>
      <c r="S157" s="74"/>
      <c r="T157" s="73"/>
      <c r="U157" s="73"/>
      <c r="V157" s="75"/>
      <c r="W157" s="73"/>
      <c r="X157" s="76"/>
      <c r="Y157" s="73"/>
      <c r="Z157" s="77"/>
      <c r="AA157" s="77"/>
      <c r="AB157" s="77"/>
      <c r="AC157" s="77"/>
      <c r="AD157" s="78"/>
      <c r="AE157" s="77"/>
      <c r="AF157" s="77"/>
      <c r="AG157" s="77"/>
      <c r="AH157" s="77"/>
      <c r="AI157" s="79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</row>
    <row r="158" spans="1:118" s="80" customFormat="1" x14ac:dyDescent="0.25">
      <c r="A158" s="66"/>
      <c r="B158" s="67"/>
      <c r="C158" s="68"/>
      <c r="D158" s="69"/>
      <c r="E158" s="70"/>
      <c r="F158" s="70"/>
      <c r="G158" s="69"/>
      <c r="H158" s="71"/>
      <c r="I158" s="72"/>
      <c r="J158" s="69"/>
      <c r="K158" s="69"/>
      <c r="L158" s="70"/>
      <c r="M158" s="70"/>
      <c r="N158" s="69"/>
      <c r="O158" s="72"/>
      <c r="P158" s="72"/>
      <c r="Q158" s="69"/>
      <c r="R158" s="73"/>
      <c r="S158" s="74"/>
      <c r="T158" s="73"/>
      <c r="U158" s="73"/>
      <c r="V158" s="75"/>
      <c r="W158" s="73"/>
      <c r="X158" s="76"/>
      <c r="Y158" s="73"/>
      <c r="Z158" s="77"/>
      <c r="AA158" s="77"/>
      <c r="AB158" s="77"/>
      <c r="AC158" s="77"/>
      <c r="AD158" s="78"/>
      <c r="AE158" s="77"/>
      <c r="AF158" s="77"/>
      <c r="AG158" s="77"/>
      <c r="AH158" s="77"/>
      <c r="AI158" s="79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</row>
    <row r="159" spans="1:118" s="80" customFormat="1" x14ac:dyDescent="0.25">
      <c r="A159" s="66"/>
      <c r="B159" s="67"/>
      <c r="C159" s="68"/>
      <c r="D159" s="69"/>
      <c r="E159" s="70"/>
      <c r="F159" s="70"/>
      <c r="G159" s="69"/>
      <c r="H159" s="71"/>
      <c r="I159" s="72"/>
      <c r="J159" s="69"/>
      <c r="K159" s="69"/>
      <c r="L159" s="70"/>
      <c r="M159" s="70"/>
      <c r="N159" s="69"/>
      <c r="O159" s="72"/>
      <c r="P159" s="72"/>
      <c r="Q159" s="69"/>
      <c r="R159" s="73"/>
      <c r="S159" s="74"/>
      <c r="T159" s="73"/>
      <c r="U159" s="73"/>
      <c r="V159" s="75"/>
      <c r="W159" s="73"/>
      <c r="X159" s="76"/>
      <c r="Y159" s="73"/>
      <c r="Z159" s="77"/>
      <c r="AA159" s="77"/>
      <c r="AB159" s="77"/>
      <c r="AC159" s="77"/>
      <c r="AD159" s="78"/>
      <c r="AE159" s="77"/>
      <c r="AF159" s="77"/>
      <c r="AG159" s="77"/>
      <c r="AH159" s="77"/>
      <c r="AI159" s="79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</row>
    <row r="160" spans="1:118" s="80" customFormat="1" x14ac:dyDescent="0.25">
      <c r="A160" s="66"/>
      <c r="B160" s="67"/>
      <c r="C160" s="68"/>
      <c r="D160" s="69"/>
      <c r="E160" s="70"/>
      <c r="F160" s="70"/>
      <c r="G160" s="69"/>
      <c r="H160" s="71"/>
      <c r="I160" s="72"/>
      <c r="J160" s="69"/>
      <c r="K160" s="69"/>
      <c r="L160" s="70"/>
      <c r="M160" s="70"/>
      <c r="N160" s="69"/>
      <c r="O160" s="72"/>
      <c r="P160" s="72"/>
      <c r="Q160" s="69"/>
      <c r="R160" s="73"/>
      <c r="S160" s="74"/>
      <c r="T160" s="73"/>
      <c r="U160" s="73"/>
      <c r="V160" s="75"/>
      <c r="W160" s="73"/>
      <c r="X160" s="76"/>
      <c r="Y160" s="73"/>
      <c r="Z160" s="77"/>
      <c r="AA160" s="77"/>
      <c r="AB160" s="77"/>
      <c r="AC160" s="77"/>
      <c r="AD160" s="78"/>
      <c r="AE160" s="77"/>
      <c r="AF160" s="77"/>
      <c r="AG160" s="77"/>
      <c r="AH160" s="77"/>
      <c r="AI160" s="79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</row>
    <row r="161" spans="1:118" s="80" customFormat="1" x14ac:dyDescent="0.25">
      <c r="A161" s="66"/>
      <c r="B161" s="67"/>
      <c r="C161" s="68"/>
      <c r="D161" s="69"/>
      <c r="E161" s="70"/>
      <c r="F161" s="70"/>
      <c r="G161" s="69"/>
      <c r="H161" s="71"/>
      <c r="I161" s="72"/>
      <c r="J161" s="69"/>
      <c r="K161" s="69"/>
      <c r="L161" s="70"/>
      <c r="M161" s="70"/>
      <c r="N161" s="69"/>
      <c r="O161" s="72"/>
      <c r="P161" s="72"/>
      <c r="Q161" s="69"/>
      <c r="R161" s="73"/>
      <c r="S161" s="74"/>
      <c r="T161" s="73"/>
      <c r="U161" s="73"/>
      <c r="V161" s="75"/>
      <c r="W161" s="73"/>
      <c r="X161" s="76"/>
      <c r="Y161" s="73"/>
      <c r="Z161" s="77"/>
      <c r="AA161" s="77"/>
      <c r="AB161" s="77"/>
      <c r="AC161" s="77"/>
      <c r="AD161" s="78"/>
      <c r="AE161" s="77"/>
      <c r="AF161" s="77"/>
      <c r="AG161" s="77"/>
      <c r="AH161" s="77"/>
      <c r="AI161" s="79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</row>
    <row r="162" spans="1:118" s="80" customFormat="1" x14ac:dyDescent="0.25">
      <c r="A162" s="66"/>
      <c r="B162" s="67"/>
      <c r="C162" s="68"/>
      <c r="D162" s="69"/>
      <c r="E162" s="70"/>
      <c r="F162" s="70"/>
      <c r="G162" s="69"/>
      <c r="H162" s="71"/>
      <c r="I162" s="72"/>
      <c r="J162" s="69"/>
      <c r="K162" s="69"/>
      <c r="L162" s="70"/>
      <c r="M162" s="70"/>
      <c r="N162" s="69"/>
      <c r="O162" s="72"/>
      <c r="P162" s="72"/>
      <c r="Q162" s="69"/>
      <c r="R162" s="73"/>
      <c r="S162" s="74"/>
      <c r="T162" s="73"/>
      <c r="U162" s="73"/>
      <c r="V162" s="75"/>
      <c r="W162" s="73"/>
      <c r="X162" s="76"/>
      <c r="Y162" s="73"/>
      <c r="Z162" s="77"/>
      <c r="AA162" s="77"/>
      <c r="AB162" s="77"/>
      <c r="AC162" s="77"/>
      <c r="AD162" s="78"/>
      <c r="AE162" s="77"/>
      <c r="AF162" s="77"/>
      <c r="AG162" s="77"/>
      <c r="AH162" s="77"/>
      <c r="AI162" s="79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</row>
    <row r="163" spans="1:118" s="80" customFormat="1" x14ac:dyDescent="0.25">
      <c r="A163" s="66"/>
      <c r="B163" s="67"/>
      <c r="C163" s="68"/>
      <c r="D163" s="69"/>
      <c r="E163" s="70"/>
      <c r="F163" s="70"/>
      <c r="G163" s="69"/>
      <c r="H163" s="71"/>
      <c r="I163" s="72"/>
      <c r="J163" s="69"/>
      <c r="K163" s="69"/>
      <c r="L163" s="70"/>
      <c r="M163" s="70"/>
      <c r="N163" s="69"/>
      <c r="O163" s="72"/>
      <c r="P163" s="72"/>
      <c r="Q163" s="69"/>
      <c r="R163" s="73"/>
      <c r="S163" s="74"/>
      <c r="T163" s="73"/>
      <c r="U163" s="73"/>
      <c r="V163" s="75"/>
      <c r="W163" s="73"/>
      <c r="X163" s="76"/>
      <c r="Y163" s="73"/>
      <c r="Z163" s="77"/>
      <c r="AA163" s="77"/>
      <c r="AB163" s="77"/>
      <c r="AC163" s="77"/>
      <c r="AD163" s="78"/>
      <c r="AE163" s="77"/>
      <c r="AF163" s="77"/>
      <c r="AG163" s="77"/>
      <c r="AH163" s="77"/>
      <c r="AI163" s="79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</row>
    <row r="164" spans="1:118" s="80" customFormat="1" x14ac:dyDescent="0.25">
      <c r="A164" s="66"/>
      <c r="B164" s="67"/>
      <c r="C164" s="68"/>
      <c r="D164" s="69"/>
      <c r="E164" s="70"/>
      <c r="F164" s="70"/>
      <c r="G164" s="69"/>
      <c r="H164" s="71"/>
      <c r="I164" s="72"/>
      <c r="J164" s="69"/>
      <c r="K164" s="69"/>
      <c r="L164" s="70"/>
      <c r="M164" s="70"/>
      <c r="N164" s="69"/>
      <c r="O164" s="72"/>
      <c r="P164" s="72"/>
      <c r="Q164" s="69"/>
      <c r="R164" s="73"/>
      <c r="S164" s="74"/>
      <c r="T164" s="73"/>
      <c r="U164" s="73"/>
      <c r="V164" s="75"/>
      <c r="W164" s="73"/>
      <c r="X164" s="76"/>
      <c r="Y164" s="73"/>
      <c r="Z164" s="77"/>
      <c r="AA164" s="77"/>
      <c r="AB164" s="77"/>
      <c r="AC164" s="77"/>
      <c r="AD164" s="78"/>
      <c r="AE164" s="77"/>
      <c r="AF164" s="77"/>
      <c r="AG164" s="77"/>
      <c r="AH164" s="77"/>
      <c r="AI164" s="79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</row>
    <row r="165" spans="1:118" s="80" customFormat="1" x14ac:dyDescent="0.25">
      <c r="A165" s="66"/>
      <c r="B165" s="67"/>
      <c r="C165" s="68"/>
      <c r="D165" s="69"/>
      <c r="E165" s="70"/>
      <c r="F165" s="70"/>
      <c r="G165" s="69"/>
      <c r="H165" s="71"/>
      <c r="I165" s="72"/>
      <c r="J165" s="69"/>
      <c r="K165" s="69"/>
      <c r="L165" s="70"/>
      <c r="M165" s="70"/>
      <c r="N165" s="69"/>
      <c r="O165" s="72"/>
      <c r="P165" s="72"/>
      <c r="Q165" s="69"/>
      <c r="R165" s="73"/>
      <c r="S165" s="74"/>
      <c r="T165" s="73"/>
      <c r="U165" s="73"/>
      <c r="V165" s="75"/>
      <c r="W165" s="73"/>
      <c r="X165" s="76"/>
      <c r="Y165" s="73"/>
      <c r="Z165" s="77"/>
      <c r="AA165" s="77"/>
      <c r="AB165" s="77"/>
      <c r="AC165" s="77"/>
      <c r="AD165" s="78"/>
      <c r="AE165" s="77"/>
      <c r="AF165" s="77"/>
      <c r="AG165" s="77"/>
      <c r="AH165" s="77"/>
      <c r="AI165" s="79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</row>
    <row r="166" spans="1:118" s="80" customFormat="1" x14ac:dyDescent="0.25">
      <c r="A166" s="66"/>
      <c r="B166" s="67"/>
      <c r="C166" s="68"/>
      <c r="D166" s="69"/>
      <c r="E166" s="70"/>
      <c r="F166" s="70"/>
      <c r="G166" s="69"/>
      <c r="H166" s="71"/>
      <c r="I166" s="72"/>
      <c r="J166" s="69"/>
      <c r="K166" s="69"/>
      <c r="L166" s="70"/>
      <c r="M166" s="70"/>
      <c r="N166" s="69"/>
      <c r="O166" s="72"/>
      <c r="P166" s="72"/>
      <c r="Q166" s="69"/>
      <c r="R166" s="73"/>
      <c r="S166" s="74"/>
      <c r="T166" s="73"/>
      <c r="U166" s="73"/>
      <c r="V166" s="75"/>
      <c r="W166" s="73"/>
      <c r="X166" s="76"/>
      <c r="Y166" s="73"/>
      <c r="Z166" s="77"/>
      <c r="AA166" s="77"/>
      <c r="AB166" s="77"/>
      <c r="AC166" s="77"/>
      <c r="AD166" s="78"/>
      <c r="AE166" s="77"/>
      <c r="AF166" s="77"/>
      <c r="AG166" s="77"/>
      <c r="AH166" s="77"/>
      <c r="AI166" s="79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</row>
    <row r="167" spans="1:118" s="80" customFormat="1" x14ac:dyDescent="0.25">
      <c r="A167" s="66"/>
      <c r="B167" s="67"/>
      <c r="C167" s="68"/>
      <c r="D167" s="69"/>
      <c r="E167" s="70"/>
      <c r="F167" s="70"/>
      <c r="G167" s="69"/>
      <c r="H167" s="71"/>
      <c r="I167" s="72"/>
      <c r="J167" s="69"/>
      <c r="K167" s="69"/>
      <c r="L167" s="70"/>
      <c r="M167" s="70"/>
      <c r="N167" s="69"/>
      <c r="O167" s="72"/>
      <c r="P167" s="72"/>
      <c r="Q167" s="69"/>
      <c r="R167" s="73"/>
      <c r="S167" s="74"/>
      <c r="T167" s="73"/>
      <c r="U167" s="73"/>
      <c r="V167" s="75"/>
      <c r="W167" s="73"/>
      <c r="X167" s="76"/>
      <c r="Y167" s="73"/>
      <c r="Z167" s="77"/>
      <c r="AA167" s="77"/>
      <c r="AB167" s="77"/>
      <c r="AC167" s="77"/>
      <c r="AD167" s="78"/>
      <c r="AE167" s="77"/>
      <c r="AF167" s="77"/>
      <c r="AG167" s="77"/>
      <c r="AH167" s="77"/>
      <c r="AI167" s="79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</row>
    <row r="168" spans="1:118" s="80" customFormat="1" x14ac:dyDescent="0.25">
      <c r="A168" s="66"/>
      <c r="B168" s="67"/>
      <c r="C168" s="68"/>
      <c r="D168" s="69"/>
      <c r="E168" s="70"/>
      <c r="F168" s="70"/>
      <c r="G168" s="69"/>
      <c r="H168" s="71"/>
      <c r="I168" s="72"/>
      <c r="J168" s="69"/>
      <c r="K168" s="69"/>
      <c r="L168" s="70"/>
      <c r="M168" s="70"/>
      <c r="N168" s="69"/>
      <c r="O168" s="72"/>
      <c r="P168" s="72"/>
      <c r="Q168" s="69"/>
      <c r="R168" s="73"/>
      <c r="S168" s="74"/>
      <c r="T168" s="73"/>
      <c r="U168" s="73"/>
      <c r="V168" s="75"/>
      <c r="W168" s="73"/>
      <c r="X168" s="76"/>
      <c r="Y168" s="73"/>
      <c r="Z168" s="77"/>
      <c r="AA168" s="77"/>
      <c r="AB168" s="77"/>
      <c r="AC168" s="77"/>
      <c r="AD168" s="78"/>
      <c r="AE168" s="77"/>
      <c r="AF168" s="77"/>
      <c r="AG168" s="77"/>
      <c r="AH168" s="77"/>
      <c r="AI168" s="79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</row>
    <row r="169" spans="1:118" s="80" customFormat="1" x14ac:dyDescent="0.25">
      <c r="A169" s="66"/>
      <c r="B169" s="67"/>
      <c r="C169" s="68"/>
      <c r="D169" s="69"/>
      <c r="E169" s="70"/>
      <c r="F169" s="70"/>
      <c r="G169" s="69"/>
      <c r="H169" s="71"/>
      <c r="I169" s="72"/>
      <c r="J169" s="69"/>
      <c r="K169" s="69"/>
      <c r="L169" s="70"/>
      <c r="M169" s="70"/>
      <c r="N169" s="69"/>
      <c r="O169" s="72"/>
      <c r="P169" s="72"/>
      <c r="Q169" s="69"/>
      <c r="R169" s="73"/>
      <c r="S169" s="74"/>
      <c r="T169" s="73"/>
      <c r="U169" s="73"/>
      <c r="V169" s="75"/>
      <c r="W169" s="73"/>
      <c r="X169" s="76"/>
      <c r="Y169" s="73"/>
      <c r="Z169" s="77"/>
      <c r="AA169" s="77"/>
      <c r="AB169" s="77"/>
      <c r="AC169" s="77"/>
      <c r="AD169" s="78"/>
      <c r="AE169" s="77"/>
      <c r="AF169" s="77"/>
      <c r="AG169" s="77"/>
      <c r="AH169" s="77"/>
      <c r="AI169" s="79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</row>
    <row r="170" spans="1:118" s="80" customFormat="1" x14ac:dyDescent="0.25">
      <c r="A170" s="66"/>
      <c r="B170" s="67"/>
      <c r="C170" s="68"/>
      <c r="D170" s="69"/>
      <c r="E170" s="70"/>
      <c r="F170" s="70"/>
      <c r="G170" s="69"/>
      <c r="H170" s="71"/>
      <c r="I170" s="72"/>
      <c r="J170" s="69"/>
      <c r="K170" s="69"/>
      <c r="L170" s="70"/>
      <c r="M170" s="70"/>
      <c r="N170" s="69"/>
      <c r="O170" s="72"/>
      <c r="P170" s="72"/>
      <c r="Q170" s="69"/>
      <c r="R170" s="73"/>
      <c r="S170" s="74"/>
      <c r="T170" s="73"/>
      <c r="U170" s="73"/>
      <c r="V170" s="75"/>
      <c r="W170" s="73"/>
      <c r="X170" s="76"/>
      <c r="Y170" s="73"/>
      <c r="Z170" s="77"/>
      <c r="AA170" s="77"/>
      <c r="AB170" s="77"/>
      <c r="AC170" s="77"/>
      <c r="AD170" s="78"/>
      <c r="AE170" s="77"/>
      <c r="AF170" s="77"/>
      <c r="AG170" s="77"/>
      <c r="AH170" s="77"/>
      <c r="AI170" s="79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</row>
    <row r="171" spans="1:118" s="80" customFormat="1" x14ac:dyDescent="0.25">
      <c r="A171" s="66"/>
      <c r="B171" s="67"/>
      <c r="C171" s="68"/>
      <c r="D171" s="69"/>
      <c r="E171" s="70"/>
      <c r="F171" s="70"/>
      <c r="G171" s="69"/>
      <c r="H171" s="71"/>
      <c r="I171" s="72"/>
      <c r="J171" s="69"/>
      <c r="K171" s="69"/>
      <c r="L171" s="70"/>
      <c r="M171" s="70"/>
      <c r="N171" s="69"/>
      <c r="O171" s="72"/>
      <c r="P171" s="72"/>
      <c r="Q171" s="69"/>
      <c r="R171" s="73"/>
      <c r="S171" s="74"/>
      <c r="T171" s="73"/>
      <c r="U171" s="73"/>
      <c r="V171" s="75"/>
      <c r="W171" s="73"/>
      <c r="X171" s="76"/>
      <c r="Y171" s="73"/>
      <c r="Z171" s="77"/>
      <c r="AA171" s="77"/>
      <c r="AB171" s="77"/>
      <c r="AC171" s="77"/>
      <c r="AD171" s="78"/>
      <c r="AE171" s="77"/>
      <c r="AF171" s="77"/>
      <c r="AG171" s="77"/>
      <c r="AH171" s="77"/>
      <c r="AI171" s="79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</row>
    <row r="172" spans="1:118" s="80" customFormat="1" x14ac:dyDescent="0.25">
      <c r="A172" s="66"/>
      <c r="B172" s="67"/>
      <c r="C172" s="68"/>
      <c r="D172" s="69"/>
      <c r="E172" s="70"/>
      <c r="F172" s="70"/>
      <c r="G172" s="69"/>
      <c r="H172" s="71"/>
      <c r="I172" s="72"/>
      <c r="J172" s="69"/>
      <c r="K172" s="69"/>
      <c r="L172" s="70"/>
      <c r="M172" s="70"/>
      <c r="N172" s="69"/>
      <c r="O172" s="72"/>
      <c r="P172" s="72"/>
      <c r="Q172" s="69"/>
      <c r="R172" s="73"/>
      <c r="S172" s="74"/>
      <c r="T172" s="73"/>
      <c r="U172" s="73"/>
      <c r="V172" s="75"/>
      <c r="W172" s="73"/>
      <c r="X172" s="76"/>
      <c r="Y172" s="73"/>
      <c r="Z172" s="77"/>
      <c r="AA172" s="77"/>
      <c r="AB172" s="77"/>
      <c r="AC172" s="77"/>
      <c r="AD172" s="78"/>
      <c r="AE172" s="77"/>
      <c r="AF172" s="77"/>
      <c r="AG172" s="77"/>
      <c r="AH172" s="77"/>
      <c r="AI172" s="79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</row>
    <row r="173" spans="1:118" s="80" customFormat="1" x14ac:dyDescent="0.25">
      <c r="A173" s="66"/>
      <c r="B173" s="67"/>
      <c r="C173" s="68"/>
      <c r="D173" s="69"/>
      <c r="E173" s="70"/>
      <c r="F173" s="70"/>
      <c r="G173" s="69"/>
      <c r="H173" s="71"/>
      <c r="I173" s="72"/>
      <c r="J173" s="69"/>
      <c r="K173" s="69"/>
      <c r="L173" s="70"/>
      <c r="M173" s="70"/>
      <c r="N173" s="69"/>
      <c r="O173" s="72"/>
      <c r="P173" s="72"/>
      <c r="Q173" s="69"/>
      <c r="R173" s="73"/>
      <c r="S173" s="74"/>
      <c r="T173" s="73"/>
      <c r="U173" s="73"/>
      <c r="V173" s="75"/>
      <c r="W173" s="73"/>
      <c r="X173" s="76"/>
      <c r="Y173" s="73"/>
      <c r="Z173" s="77"/>
      <c r="AA173" s="77"/>
      <c r="AB173" s="77"/>
      <c r="AC173" s="77"/>
      <c r="AD173" s="78"/>
      <c r="AE173" s="77"/>
      <c r="AF173" s="77"/>
      <c r="AG173" s="77"/>
      <c r="AH173" s="77"/>
      <c r="AI173" s="79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</row>
    <row r="174" spans="1:118" s="80" customFormat="1" x14ac:dyDescent="0.25">
      <c r="A174" s="66"/>
      <c r="B174" s="67"/>
      <c r="C174" s="68"/>
      <c r="D174" s="69"/>
      <c r="E174" s="70"/>
      <c r="F174" s="70"/>
      <c r="G174" s="69"/>
      <c r="H174" s="71"/>
      <c r="I174" s="72"/>
      <c r="J174" s="69"/>
      <c r="K174" s="69"/>
      <c r="L174" s="70"/>
      <c r="M174" s="70"/>
      <c r="N174" s="69"/>
      <c r="O174" s="72"/>
      <c r="P174" s="72"/>
      <c r="Q174" s="69"/>
      <c r="R174" s="73"/>
      <c r="S174" s="74"/>
      <c r="T174" s="73"/>
      <c r="U174" s="73"/>
      <c r="V174" s="75"/>
      <c r="W174" s="73"/>
      <c r="X174" s="76"/>
      <c r="Y174" s="73"/>
      <c r="Z174" s="77"/>
      <c r="AA174" s="77"/>
      <c r="AB174" s="77"/>
      <c r="AC174" s="77"/>
      <c r="AD174" s="78"/>
      <c r="AE174" s="77"/>
      <c r="AF174" s="77"/>
      <c r="AG174" s="77"/>
      <c r="AH174" s="77"/>
      <c r="AI174" s="79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</row>
    <row r="175" spans="1:118" s="80" customFormat="1" x14ac:dyDescent="0.25">
      <c r="A175" s="66"/>
      <c r="B175" s="67"/>
      <c r="C175" s="68"/>
      <c r="D175" s="69"/>
      <c r="E175" s="70"/>
      <c r="F175" s="70"/>
      <c r="G175" s="69"/>
      <c r="H175" s="71"/>
      <c r="I175" s="72"/>
      <c r="J175" s="69"/>
      <c r="K175" s="69"/>
      <c r="L175" s="70"/>
      <c r="M175" s="70"/>
      <c r="N175" s="69"/>
      <c r="O175" s="72"/>
      <c r="P175" s="72"/>
      <c r="Q175" s="69"/>
      <c r="R175" s="73"/>
      <c r="S175" s="74"/>
      <c r="T175" s="73"/>
      <c r="U175" s="73"/>
      <c r="V175" s="75"/>
      <c r="W175" s="73"/>
      <c r="X175" s="76"/>
      <c r="Y175" s="73"/>
      <c r="Z175" s="77"/>
      <c r="AA175" s="77"/>
      <c r="AB175" s="77"/>
      <c r="AC175" s="77"/>
      <c r="AD175" s="78"/>
      <c r="AE175" s="77"/>
      <c r="AF175" s="77"/>
      <c r="AG175" s="77"/>
      <c r="AH175" s="77"/>
      <c r="AI175" s="79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</row>
    <row r="176" spans="1:118" s="80" customFormat="1" x14ac:dyDescent="0.25">
      <c r="A176" s="66"/>
      <c r="B176" s="67"/>
      <c r="C176" s="68"/>
      <c r="D176" s="69"/>
      <c r="E176" s="70"/>
      <c r="F176" s="70"/>
      <c r="G176" s="69"/>
      <c r="H176" s="71"/>
      <c r="I176" s="72"/>
      <c r="J176" s="69"/>
      <c r="K176" s="69"/>
      <c r="L176" s="70"/>
      <c r="M176" s="70"/>
      <c r="N176" s="69"/>
      <c r="O176" s="72"/>
      <c r="P176" s="72"/>
      <c r="Q176" s="69"/>
      <c r="R176" s="73"/>
      <c r="S176" s="74"/>
      <c r="T176" s="73"/>
      <c r="U176" s="73"/>
      <c r="V176" s="75"/>
      <c r="W176" s="73"/>
      <c r="X176" s="76"/>
      <c r="Y176" s="73"/>
      <c r="Z176" s="77"/>
      <c r="AA176" s="77"/>
      <c r="AB176" s="77"/>
      <c r="AC176" s="77"/>
      <c r="AD176" s="78"/>
      <c r="AE176" s="77"/>
      <c r="AF176" s="77"/>
      <c r="AG176" s="77"/>
      <c r="AH176" s="77"/>
      <c r="AI176" s="79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</row>
    <row r="177" spans="1:118" s="80" customFormat="1" x14ac:dyDescent="0.25">
      <c r="A177" s="66"/>
      <c r="B177" s="67"/>
      <c r="C177" s="68"/>
      <c r="D177" s="69"/>
      <c r="E177" s="70"/>
      <c r="F177" s="70"/>
      <c r="G177" s="69"/>
      <c r="H177" s="71"/>
      <c r="I177" s="72"/>
      <c r="J177" s="69"/>
      <c r="K177" s="69"/>
      <c r="L177" s="70"/>
      <c r="M177" s="70"/>
      <c r="N177" s="69"/>
      <c r="O177" s="72"/>
      <c r="P177" s="72"/>
      <c r="Q177" s="69"/>
      <c r="R177" s="73"/>
      <c r="S177" s="74"/>
      <c r="T177" s="73"/>
      <c r="U177" s="73"/>
      <c r="V177" s="75"/>
      <c r="W177" s="73"/>
      <c r="X177" s="76"/>
      <c r="Y177" s="73"/>
      <c r="Z177" s="77"/>
      <c r="AA177" s="77"/>
      <c r="AB177" s="77"/>
      <c r="AC177" s="77"/>
      <c r="AD177" s="78"/>
      <c r="AE177" s="77"/>
      <c r="AF177" s="77"/>
      <c r="AG177" s="77"/>
      <c r="AH177" s="77"/>
      <c r="AI177" s="79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</row>
    <row r="178" spans="1:118" s="80" customFormat="1" x14ac:dyDescent="0.25">
      <c r="A178" s="66"/>
      <c r="B178" s="67"/>
      <c r="C178" s="68"/>
      <c r="D178" s="69"/>
      <c r="E178" s="70"/>
      <c r="F178" s="70"/>
      <c r="G178" s="69"/>
      <c r="H178" s="71"/>
      <c r="I178" s="72"/>
      <c r="J178" s="69"/>
      <c r="K178" s="69"/>
      <c r="L178" s="70"/>
      <c r="M178" s="70"/>
      <c r="N178" s="69"/>
      <c r="O178" s="72"/>
      <c r="P178" s="72"/>
      <c r="Q178" s="69"/>
      <c r="R178" s="73"/>
      <c r="S178" s="74"/>
      <c r="T178" s="73"/>
      <c r="U178" s="73"/>
      <c r="V178" s="75"/>
      <c r="W178" s="73"/>
      <c r="X178" s="76"/>
      <c r="Y178" s="73"/>
      <c r="Z178" s="77"/>
      <c r="AA178" s="77"/>
      <c r="AB178" s="77"/>
      <c r="AC178" s="77"/>
      <c r="AD178" s="78"/>
      <c r="AE178" s="77"/>
      <c r="AF178" s="77"/>
      <c r="AG178" s="77"/>
      <c r="AH178" s="77"/>
      <c r="AI178" s="79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</row>
    <row r="179" spans="1:118" s="80" customFormat="1" x14ac:dyDescent="0.25">
      <c r="A179" s="66"/>
      <c r="B179" s="67"/>
      <c r="C179" s="68"/>
      <c r="D179" s="69"/>
      <c r="E179" s="70"/>
      <c r="F179" s="70"/>
      <c r="G179" s="69"/>
      <c r="H179" s="71"/>
      <c r="I179" s="72"/>
      <c r="J179" s="69"/>
      <c r="K179" s="69"/>
      <c r="L179" s="70"/>
      <c r="M179" s="70"/>
      <c r="N179" s="69"/>
      <c r="O179" s="72"/>
      <c r="P179" s="72"/>
      <c r="Q179" s="69"/>
      <c r="R179" s="73"/>
      <c r="S179" s="74"/>
      <c r="T179" s="73"/>
      <c r="U179" s="73"/>
      <c r="V179" s="75"/>
      <c r="W179" s="73"/>
      <c r="X179" s="76"/>
      <c r="Y179" s="73"/>
      <c r="Z179" s="77"/>
      <c r="AA179" s="77"/>
      <c r="AB179" s="77"/>
      <c r="AC179" s="77"/>
      <c r="AD179" s="78"/>
      <c r="AE179" s="77"/>
      <c r="AF179" s="77"/>
      <c r="AG179" s="77"/>
      <c r="AH179" s="77"/>
      <c r="AI179" s="79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</row>
    <row r="180" spans="1:118" s="80" customFormat="1" x14ac:dyDescent="0.25">
      <c r="A180" s="66"/>
      <c r="B180" s="67"/>
      <c r="C180" s="68"/>
      <c r="D180" s="69"/>
      <c r="E180" s="70"/>
      <c r="F180" s="70"/>
      <c r="G180" s="69"/>
      <c r="H180" s="71"/>
      <c r="I180" s="72"/>
      <c r="J180" s="69"/>
      <c r="K180" s="69"/>
      <c r="L180" s="70"/>
      <c r="M180" s="70"/>
      <c r="N180" s="69"/>
      <c r="O180" s="72"/>
      <c r="P180" s="72"/>
      <c r="Q180" s="69"/>
      <c r="R180" s="73"/>
      <c r="S180" s="74"/>
      <c r="T180" s="73"/>
      <c r="U180" s="73"/>
      <c r="V180" s="75"/>
      <c r="W180" s="73"/>
      <c r="X180" s="76"/>
      <c r="Y180" s="73"/>
      <c r="Z180" s="77"/>
      <c r="AA180" s="77"/>
      <c r="AB180" s="77"/>
      <c r="AC180" s="77"/>
      <c r="AD180" s="78"/>
      <c r="AE180" s="77"/>
      <c r="AF180" s="77"/>
      <c r="AG180" s="77"/>
      <c r="AH180" s="77"/>
      <c r="AI180" s="79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</row>
    <row r="181" spans="1:118" s="80" customFormat="1" x14ac:dyDescent="0.25">
      <c r="A181" s="66"/>
      <c r="B181" s="67"/>
      <c r="C181" s="68"/>
      <c r="D181" s="69"/>
      <c r="E181" s="70"/>
      <c r="F181" s="70"/>
      <c r="G181" s="69"/>
      <c r="H181" s="71"/>
      <c r="I181" s="72"/>
      <c r="J181" s="69"/>
      <c r="K181" s="69"/>
      <c r="L181" s="70"/>
      <c r="M181" s="70"/>
      <c r="N181" s="69"/>
      <c r="O181" s="72"/>
      <c r="P181" s="72"/>
      <c r="Q181" s="69"/>
      <c r="R181" s="73"/>
      <c r="S181" s="74"/>
      <c r="T181" s="73"/>
      <c r="U181" s="73"/>
      <c r="V181" s="75"/>
      <c r="W181" s="73"/>
      <c r="X181" s="76"/>
      <c r="Y181" s="73"/>
      <c r="Z181" s="77"/>
      <c r="AA181" s="77"/>
      <c r="AB181" s="77"/>
      <c r="AC181" s="77"/>
      <c r="AD181" s="78"/>
      <c r="AE181" s="77"/>
      <c r="AF181" s="77"/>
      <c r="AG181" s="77"/>
      <c r="AH181" s="77"/>
      <c r="AI181" s="79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</row>
    <row r="182" spans="1:118" s="80" customFormat="1" x14ac:dyDescent="0.25">
      <c r="A182" s="66"/>
      <c r="B182" s="67"/>
      <c r="C182" s="68"/>
      <c r="D182" s="69"/>
      <c r="E182" s="70"/>
      <c r="F182" s="70"/>
      <c r="G182" s="69"/>
      <c r="H182" s="71"/>
      <c r="I182" s="72"/>
      <c r="J182" s="69"/>
      <c r="K182" s="69"/>
      <c r="L182" s="70"/>
      <c r="M182" s="70"/>
      <c r="N182" s="69"/>
      <c r="O182" s="72"/>
      <c r="P182" s="72"/>
      <c r="Q182" s="69"/>
      <c r="R182" s="73"/>
      <c r="S182" s="74"/>
      <c r="T182" s="73"/>
      <c r="U182" s="73"/>
      <c r="V182" s="75"/>
      <c r="W182" s="73"/>
      <c r="X182" s="76"/>
      <c r="Y182" s="73"/>
      <c r="Z182" s="77"/>
      <c r="AA182" s="77"/>
      <c r="AB182" s="77"/>
      <c r="AC182" s="77"/>
      <c r="AD182" s="78"/>
      <c r="AE182" s="77"/>
      <c r="AF182" s="77"/>
      <c r="AG182" s="77"/>
      <c r="AH182" s="77"/>
      <c r="AI182" s="79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</row>
    <row r="183" spans="1:118" s="80" customFormat="1" x14ac:dyDescent="0.25">
      <c r="A183" s="66"/>
      <c r="B183" s="67"/>
      <c r="C183" s="68"/>
      <c r="D183" s="69"/>
      <c r="E183" s="70"/>
      <c r="F183" s="70"/>
      <c r="G183" s="69"/>
      <c r="H183" s="71"/>
      <c r="I183" s="72"/>
      <c r="J183" s="69"/>
      <c r="K183" s="69"/>
      <c r="L183" s="70"/>
      <c r="M183" s="70"/>
      <c r="N183" s="69"/>
      <c r="O183" s="72"/>
      <c r="P183" s="72"/>
      <c r="Q183" s="69"/>
      <c r="R183" s="73"/>
      <c r="S183" s="74"/>
      <c r="T183" s="73"/>
      <c r="U183" s="73"/>
      <c r="V183" s="75"/>
      <c r="W183" s="73"/>
      <c r="X183" s="76"/>
      <c r="Y183" s="73"/>
      <c r="Z183" s="77"/>
      <c r="AA183" s="77"/>
      <c r="AB183" s="77"/>
      <c r="AC183" s="77"/>
      <c r="AD183" s="78"/>
      <c r="AE183" s="77"/>
      <c r="AF183" s="77"/>
      <c r="AG183" s="77"/>
      <c r="AH183" s="77"/>
      <c r="AI183" s="79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</row>
    <row r="184" spans="1:118" s="80" customFormat="1" x14ac:dyDescent="0.25">
      <c r="A184" s="66"/>
      <c r="B184" s="67"/>
      <c r="C184" s="68"/>
      <c r="D184" s="69"/>
      <c r="E184" s="70"/>
      <c r="F184" s="70"/>
      <c r="G184" s="69"/>
      <c r="H184" s="71"/>
      <c r="I184" s="72"/>
      <c r="J184" s="69"/>
      <c r="K184" s="69"/>
      <c r="L184" s="70"/>
      <c r="M184" s="70"/>
      <c r="N184" s="69"/>
      <c r="O184" s="72"/>
      <c r="P184" s="72"/>
      <c r="Q184" s="69"/>
      <c r="R184" s="73"/>
      <c r="S184" s="74"/>
      <c r="T184" s="73"/>
      <c r="U184" s="73"/>
      <c r="V184" s="75"/>
      <c r="W184" s="73"/>
      <c r="X184" s="76"/>
      <c r="Y184" s="73"/>
      <c r="Z184" s="77"/>
      <c r="AA184" s="77"/>
      <c r="AB184" s="77"/>
      <c r="AC184" s="77"/>
      <c r="AD184" s="78"/>
      <c r="AE184" s="77"/>
      <c r="AF184" s="77"/>
      <c r="AG184" s="77"/>
      <c r="AH184" s="77"/>
      <c r="AI184" s="79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</row>
    <row r="185" spans="1:118" s="80" customFormat="1" x14ac:dyDescent="0.25">
      <c r="A185" s="66"/>
      <c r="B185" s="67"/>
      <c r="C185" s="68"/>
      <c r="D185" s="69"/>
      <c r="E185" s="70"/>
      <c r="F185" s="70"/>
      <c r="G185" s="69"/>
      <c r="H185" s="71"/>
      <c r="I185" s="72"/>
      <c r="J185" s="69"/>
      <c r="K185" s="69"/>
      <c r="L185" s="70"/>
      <c r="M185" s="70"/>
      <c r="N185" s="69"/>
      <c r="O185" s="72"/>
      <c r="P185" s="72"/>
      <c r="Q185" s="69"/>
      <c r="R185" s="73"/>
      <c r="S185" s="74"/>
      <c r="T185" s="73"/>
      <c r="U185" s="73"/>
      <c r="V185" s="75"/>
      <c r="W185" s="73"/>
      <c r="X185" s="76"/>
      <c r="Y185" s="73"/>
      <c r="Z185" s="77"/>
      <c r="AA185" s="77"/>
      <c r="AB185" s="77"/>
      <c r="AC185" s="77"/>
      <c r="AD185" s="78"/>
      <c r="AE185" s="77"/>
      <c r="AF185" s="77"/>
      <c r="AG185" s="77"/>
      <c r="AH185" s="77"/>
      <c r="AI185" s="79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</row>
    <row r="186" spans="1:118" s="80" customFormat="1" x14ac:dyDescent="0.25">
      <c r="A186" s="66"/>
      <c r="B186" s="67"/>
      <c r="C186" s="68"/>
      <c r="D186" s="69"/>
      <c r="E186" s="70"/>
      <c r="F186" s="70"/>
      <c r="G186" s="69"/>
      <c r="H186" s="71"/>
      <c r="I186" s="72"/>
      <c r="J186" s="69"/>
      <c r="K186" s="69"/>
      <c r="L186" s="70"/>
      <c r="M186" s="70"/>
      <c r="N186" s="69"/>
      <c r="O186" s="72"/>
      <c r="P186" s="72"/>
      <c r="Q186" s="69"/>
      <c r="R186" s="73"/>
      <c r="S186" s="74"/>
      <c r="T186" s="73"/>
      <c r="U186" s="73"/>
      <c r="V186" s="75"/>
      <c r="W186" s="73"/>
      <c r="X186" s="76"/>
      <c r="Y186" s="73"/>
      <c r="Z186" s="77"/>
      <c r="AA186" s="77"/>
      <c r="AB186" s="77"/>
      <c r="AC186" s="77"/>
      <c r="AD186" s="78"/>
      <c r="AE186" s="77"/>
      <c r="AF186" s="77"/>
      <c r="AG186" s="77"/>
      <c r="AH186" s="77"/>
      <c r="AI186" s="79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</row>
    <row r="187" spans="1:118" s="80" customFormat="1" x14ac:dyDescent="0.25">
      <c r="A187" s="66"/>
      <c r="B187" s="67"/>
      <c r="C187" s="68"/>
      <c r="D187" s="69"/>
      <c r="E187" s="70"/>
      <c r="F187" s="70"/>
      <c r="G187" s="69"/>
      <c r="H187" s="71"/>
      <c r="I187" s="72"/>
      <c r="J187" s="69"/>
      <c r="K187" s="69"/>
      <c r="L187" s="70"/>
      <c r="M187" s="70"/>
      <c r="N187" s="69"/>
      <c r="O187" s="72"/>
      <c r="P187" s="72"/>
      <c r="Q187" s="69"/>
      <c r="R187" s="73"/>
      <c r="S187" s="74"/>
      <c r="T187" s="73"/>
      <c r="U187" s="73"/>
      <c r="V187" s="75"/>
      <c r="W187" s="73"/>
      <c r="X187" s="76"/>
      <c r="Y187" s="73"/>
      <c r="Z187" s="77"/>
      <c r="AA187" s="77"/>
      <c r="AB187" s="77"/>
      <c r="AC187" s="77"/>
      <c r="AD187" s="78"/>
      <c r="AE187" s="77"/>
      <c r="AF187" s="77"/>
      <c r="AG187" s="77"/>
      <c r="AH187" s="77"/>
      <c r="AI187" s="79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</row>
    <row r="188" spans="1:118" s="80" customFormat="1" x14ac:dyDescent="0.25">
      <c r="A188" s="66"/>
      <c r="B188" s="67"/>
      <c r="C188" s="68"/>
      <c r="D188" s="69"/>
      <c r="E188" s="70"/>
      <c r="F188" s="70"/>
      <c r="G188" s="69"/>
      <c r="H188" s="71"/>
      <c r="I188" s="72"/>
      <c r="J188" s="69"/>
      <c r="K188" s="69"/>
      <c r="L188" s="70"/>
      <c r="M188" s="70"/>
      <c r="N188" s="69"/>
      <c r="O188" s="72"/>
      <c r="P188" s="72"/>
      <c r="Q188" s="69"/>
      <c r="R188" s="73"/>
      <c r="S188" s="74"/>
      <c r="T188" s="73"/>
      <c r="U188" s="73"/>
      <c r="V188" s="75"/>
      <c r="W188" s="73"/>
      <c r="X188" s="76"/>
      <c r="Y188" s="73"/>
      <c r="Z188" s="77"/>
      <c r="AA188" s="77"/>
      <c r="AB188" s="77"/>
      <c r="AC188" s="77"/>
      <c r="AD188" s="78"/>
      <c r="AE188" s="77"/>
      <c r="AF188" s="77"/>
      <c r="AG188" s="77"/>
      <c r="AH188" s="77"/>
      <c r="AI188" s="79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</row>
    <row r="189" spans="1:118" s="80" customFormat="1" x14ac:dyDescent="0.25">
      <c r="A189" s="66"/>
      <c r="B189" s="67"/>
      <c r="C189" s="68"/>
      <c r="D189" s="69"/>
      <c r="E189" s="70"/>
      <c r="F189" s="70"/>
      <c r="G189" s="69"/>
      <c r="H189" s="71"/>
      <c r="I189" s="72"/>
      <c r="J189" s="69"/>
      <c r="K189" s="69"/>
      <c r="L189" s="70"/>
      <c r="M189" s="70"/>
      <c r="N189" s="69"/>
      <c r="O189" s="72"/>
      <c r="P189" s="72"/>
      <c r="Q189" s="69"/>
      <c r="R189" s="73"/>
      <c r="S189" s="74"/>
      <c r="T189" s="73"/>
      <c r="U189" s="73"/>
      <c r="V189" s="75"/>
      <c r="W189" s="73"/>
      <c r="X189" s="76"/>
      <c r="Y189" s="73"/>
      <c r="Z189" s="77"/>
      <c r="AA189" s="77"/>
      <c r="AB189" s="77"/>
      <c r="AC189" s="77"/>
      <c r="AD189" s="78"/>
      <c r="AE189" s="77"/>
      <c r="AF189" s="77"/>
      <c r="AG189" s="77"/>
      <c r="AH189" s="77"/>
      <c r="AI189" s="79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</row>
    <row r="190" spans="1:118" s="80" customFormat="1" x14ac:dyDescent="0.25">
      <c r="A190" s="66"/>
      <c r="B190" s="67"/>
      <c r="C190" s="68"/>
      <c r="D190" s="69"/>
      <c r="E190" s="70"/>
      <c r="F190" s="70"/>
      <c r="G190" s="69"/>
      <c r="H190" s="71"/>
      <c r="I190" s="72"/>
      <c r="J190" s="69"/>
      <c r="K190" s="69"/>
      <c r="L190" s="70"/>
      <c r="M190" s="70"/>
      <c r="N190" s="69"/>
      <c r="O190" s="72"/>
      <c r="P190" s="72"/>
      <c r="Q190" s="69"/>
      <c r="R190" s="73"/>
      <c r="S190" s="74"/>
      <c r="T190" s="73"/>
      <c r="U190" s="73"/>
      <c r="V190" s="75"/>
      <c r="W190" s="73"/>
      <c r="X190" s="76"/>
      <c r="Y190" s="73"/>
      <c r="Z190" s="77"/>
      <c r="AA190" s="77"/>
      <c r="AB190" s="77"/>
      <c r="AC190" s="77"/>
      <c r="AD190" s="78"/>
      <c r="AE190" s="77"/>
      <c r="AF190" s="77"/>
      <c r="AG190" s="77"/>
      <c r="AH190" s="77"/>
      <c r="AI190" s="79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</row>
    <row r="191" spans="1:118" s="80" customFormat="1" x14ac:dyDescent="0.25">
      <c r="A191" s="66"/>
      <c r="B191" s="67"/>
      <c r="C191" s="68"/>
      <c r="D191" s="69"/>
      <c r="E191" s="70"/>
      <c r="F191" s="70"/>
      <c r="G191" s="69"/>
      <c r="H191" s="71"/>
      <c r="I191" s="72"/>
      <c r="J191" s="69"/>
      <c r="K191" s="69"/>
      <c r="L191" s="70"/>
      <c r="M191" s="70"/>
      <c r="N191" s="69"/>
      <c r="O191" s="72"/>
      <c r="P191" s="72"/>
      <c r="Q191" s="69"/>
      <c r="R191" s="73"/>
      <c r="S191" s="74"/>
      <c r="T191" s="73"/>
      <c r="U191" s="73"/>
      <c r="V191" s="75"/>
      <c r="W191" s="73"/>
      <c r="X191" s="76"/>
      <c r="Y191" s="73"/>
      <c r="Z191" s="77"/>
      <c r="AA191" s="77"/>
      <c r="AB191" s="77"/>
      <c r="AC191" s="77"/>
      <c r="AD191" s="78"/>
      <c r="AE191" s="77"/>
      <c r="AF191" s="77"/>
      <c r="AG191" s="77"/>
      <c r="AH191" s="77"/>
      <c r="AI191" s="79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</row>
    <row r="192" spans="1:118" s="80" customFormat="1" x14ac:dyDescent="0.25">
      <c r="A192" s="66"/>
      <c r="B192" s="67"/>
      <c r="C192" s="68"/>
      <c r="D192" s="69"/>
      <c r="E192" s="70"/>
      <c r="F192" s="70"/>
      <c r="G192" s="69"/>
      <c r="H192" s="71"/>
      <c r="I192" s="72"/>
      <c r="J192" s="69"/>
      <c r="K192" s="69"/>
      <c r="L192" s="70"/>
      <c r="M192" s="70"/>
      <c r="N192" s="69"/>
      <c r="O192" s="72"/>
      <c r="P192" s="72"/>
      <c r="Q192" s="69"/>
      <c r="R192" s="73"/>
      <c r="S192" s="74"/>
      <c r="T192" s="73"/>
      <c r="U192" s="73"/>
      <c r="V192" s="75"/>
      <c r="W192" s="73"/>
      <c r="X192" s="76"/>
      <c r="Y192" s="73"/>
      <c r="Z192" s="77"/>
      <c r="AA192" s="77"/>
      <c r="AB192" s="77"/>
      <c r="AC192" s="77"/>
      <c r="AD192" s="78"/>
      <c r="AE192" s="77"/>
      <c r="AF192" s="77"/>
      <c r="AG192" s="77"/>
      <c r="AH192" s="77"/>
      <c r="AI192" s="79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</row>
    <row r="193" spans="1:118" s="80" customFormat="1" x14ac:dyDescent="0.25">
      <c r="A193" s="66"/>
      <c r="B193" s="67"/>
      <c r="C193" s="68"/>
      <c r="D193" s="69"/>
      <c r="E193" s="70"/>
      <c r="F193" s="70"/>
      <c r="G193" s="69"/>
      <c r="H193" s="71"/>
      <c r="I193" s="72"/>
      <c r="J193" s="69"/>
      <c r="K193" s="69"/>
      <c r="L193" s="70"/>
      <c r="M193" s="70"/>
      <c r="N193" s="69"/>
      <c r="O193" s="72"/>
      <c r="P193" s="72"/>
      <c r="Q193" s="69"/>
      <c r="R193" s="73"/>
      <c r="S193" s="74"/>
      <c r="T193" s="73"/>
      <c r="U193" s="73"/>
      <c r="V193" s="75"/>
      <c r="W193" s="73"/>
      <c r="X193" s="76"/>
      <c r="Y193" s="73"/>
      <c r="Z193" s="77"/>
      <c r="AA193" s="77"/>
      <c r="AB193" s="77"/>
      <c r="AC193" s="77"/>
      <c r="AD193" s="78"/>
      <c r="AE193" s="77"/>
      <c r="AF193" s="77"/>
      <c r="AG193" s="77"/>
      <c r="AH193" s="77"/>
      <c r="AI193" s="79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</row>
    <row r="194" spans="1:118" s="80" customFormat="1" x14ac:dyDescent="0.25">
      <c r="A194" s="66"/>
      <c r="B194" s="67"/>
      <c r="C194" s="68"/>
      <c r="D194" s="69"/>
      <c r="E194" s="70"/>
      <c r="F194" s="70"/>
      <c r="G194" s="69"/>
      <c r="H194" s="71"/>
      <c r="I194" s="72"/>
      <c r="J194" s="69"/>
      <c r="K194" s="69"/>
      <c r="L194" s="70"/>
      <c r="M194" s="70"/>
      <c r="N194" s="69"/>
      <c r="O194" s="72"/>
      <c r="P194" s="72"/>
      <c r="Q194" s="69"/>
      <c r="R194" s="73"/>
      <c r="S194" s="74"/>
      <c r="T194" s="73"/>
      <c r="U194" s="73"/>
      <c r="V194" s="75"/>
      <c r="W194" s="73"/>
      <c r="X194" s="76"/>
      <c r="Y194" s="73"/>
      <c r="Z194" s="77"/>
      <c r="AA194" s="77"/>
      <c r="AB194" s="77"/>
      <c r="AC194" s="77"/>
      <c r="AD194" s="78"/>
      <c r="AE194" s="77"/>
      <c r="AF194" s="77"/>
      <c r="AG194" s="77"/>
      <c r="AH194" s="77"/>
      <c r="AI194" s="79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</row>
    <row r="195" spans="1:118" s="80" customFormat="1" x14ac:dyDescent="0.25">
      <c r="A195" s="66"/>
      <c r="B195" s="67"/>
      <c r="C195" s="68"/>
      <c r="D195" s="69"/>
      <c r="E195" s="70"/>
      <c r="F195" s="70"/>
      <c r="G195" s="69"/>
      <c r="H195" s="71"/>
      <c r="I195" s="72"/>
      <c r="J195" s="69"/>
      <c r="K195" s="69"/>
      <c r="L195" s="70"/>
      <c r="M195" s="70"/>
      <c r="N195" s="69"/>
      <c r="O195" s="72"/>
      <c r="P195" s="72"/>
      <c r="Q195" s="69"/>
      <c r="R195" s="73"/>
      <c r="S195" s="74"/>
      <c r="T195" s="73"/>
      <c r="U195" s="73"/>
      <c r="V195" s="75"/>
      <c r="W195" s="73"/>
      <c r="X195" s="76"/>
      <c r="Y195" s="73"/>
      <c r="Z195" s="77"/>
      <c r="AA195" s="77"/>
      <c r="AB195" s="77"/>
      <c r="AC195" s="77"/>
      <c r="AD195" s="78"/>
      <c r="AE195" s="77"/>
      <c r="AF195" s="77"/>
      <c r="AG195" s="77"/>
      <c r="AH195" s="77"/>
      <c r="AI195" s="79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</row>
    <row r="196" spans="1:118" s="80" customFormat="1" x14ac:dyDescent="0.25">
      <c r="A196" s="66"/>
      <c r="B196" s="67"/>
      <c r="C196" s="68"/>
      <c r="D196" s="69"/>
      <c r="E196" s="70"/>
      <c r="F196" s="70"/>
      <c r="G196" s="69"/>
      <c r="H196" s="71"/>
      <c r="I196" s="72"/>
      <c r="J196" s="69"/>
      <c r="K196" s="69"/>
      <c r="L196" s="70"/>
      <c r="M196" s="70"/>
      <c r="N196" s="69"/>
      <c r="O196" s="72"/>
      <c r="P196" s="72"/>
      <c r="Q196" s="69"/>
      <c r="R196" s="73"/>
      <c r="S196" s="74"/>
      <c r="T196" s="73"/>
      <c r="U196" s="73"/>
      <c r="V196" s="75"/>
      <c r="W196" s="73"/>
      <c r="X196" s="76"/>
      <c r="Y196" s="73"/>
      <c r="Z196" s="77"/>
      <c r="AA196" s="77"/>
      <c r="AB196" s="77"/>
      <c r="AC196" s="77"/>
      <c r="AD196" s="78"/>
      <c r="AE196" s="77"/>
      <c r="AF196" s="77"/>
      <c r="AG196" s="77"/>
      <c r="AH196" s="77"/>
      <c r="AI196" s="79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</row>
    <row r="197" spans="1:118" s="80" customFormat="1" x14ac:dyDescent="0.25">
      <c r="A197" s="66"/>
      <c r="B197" s="67"/>
      <c r="C197" s="68"/>
      <c r="D197" s="69"/>
      <c r="E197" s="70"/>
      <c r="F197" s="70"/>
      <c r="G197" s="69"/>
      <c r="H197" s="71"/>
      <c r="I197" s="72"/>
      <c r="J197" s="69"/>
      <c r="K197" s="69"/>
      <c r="L197" s="70"/>
      <c r="M197" s="70"/>
      <c r="N197" s="69"/>
      <c r="O197" s="72"/>
      <c r="P197" s="72"/>
      <c r="Q197" s="69"/>
      <c r="R197" s="73"/>
      <c r="S197" s="74"/>
      <c r="T197" s="73"/>
      <c r="U197" s="73"/>
      <c r="V197" s="75"/>
      <c r="W197" s="73"/>
      <c r="X197" s="76"/>
      <c r="Y197" s="73"/>
      <c r="Z197" s="77"/>
      <c r="AA197" s="77"/>
      <c r="AB197" s="77"/>
      <c r="AC197" s="77"/>
      <c r="AD197" s="78"/>
      <c r="AE197" s="77"/>
      <c r="AF197" s="77"/>
      <c r="AG197" s="77"/>
      <c r="AH197" s="77"/>
      <c r="AI197" s="79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</row>
    <row r="198" spans="1:118" s="80" customFormat="1" x14ac:dyDescent="0.25">
      <c r="A198" s="66"/>
      <c r="B198" s="67"/>
      <c r="C198" s="68"/>
      <c r="D198" s="69"/>
      <c r="E198" s="70"/>
      <c r="F198" s="70"/>
      <c r="G198" s="69"/>
      <c r="H198" s="71"/>
      <c r="I198" s="72"/>
      <c r="J198" s="69"/>
      <c r="K198" s="69"/>
      <c r="L198" s="70"/>
      <c r="M198" s="70"/>
      <c r="N198" s="69"/>
      <c r="O198" s="72"/>
      <c r="P198" s="72"/>
      <c r="Q198" s="69"/>
      <c r="R198" s="73"/>
      <c r="S198" s="74"/>
      <c r="T198" s="73"/>
      <c r="U198" s="73"/>
      <c r="V198" s="75"/>
      <c r="W198" s="73"/>
      <c r="X198" s="76"/>
      <c r="Y198" s="73"/>
      <c r="Z198" s="77"/>
      <c r="AA198" s="77"/>
      <c r="AB198" s="77"/>
      <c r="AC198" s="77"/>
      <c r="AD198" s="78"/>
      <c r="AE198" s="77"/>
      <c r="AF198" s="77"/>
      <c r="AG198" s="77"/>
      <c r="AH198" s="77"/>
      <c r="AI198" s="79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</row>
    <row r="199" spans="1:118" s="80" customFormat="1" x14ac:dyDescent="0.25">
      <c r="A199" s="66"/>
      <c r="B199" s="67"/>
      <c r="C199" s="68"/>
      <c r="D199" s="69"/>
      <c r="E199" s="70"/>
      <c r="F199" s="70"/>
      <c r="G199" s="69"/>
      <c r="H199" s="71"/>
      <c r="I199" s="72"/>
      <c r="J199" s="69"/>
      <c r="K199" s="69"/>
      <c r="L199" s="70"/>
      <c r="M199" s="70"/>
      <c r="N199" s="69"/>
      <c r="O199" s="72"/>
      <c r="P199" s="72"/>
      <c r="Q199" s="69"/>
      <c r="R199" s="73"/>
      <c r="S199" s="74"/>
      <c r="T199" s="73"/>
      <c r="U199" s="73"/>
      <c r="V199" s="75"/>
      <c r="W199" s="73"/>
      <c r="X199" s="76"/>
      <c r="Y199" s="73"/>
      <c r="Z199" s="77"/>
      <c r="AA199" s="77"/>
      <c r="AB199" s="77"/>
      <c r="AC199" s="77"/>
      <c r="AD199" s="78"/>
      <c r="AE199" s="77"/>
      <c r="AF199" s="77"/>
      <c r="AG199" s="77"/>
      <c r="AH199" s="77"/>
      <c r="AI199" s="79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</row>
    <row r="200" spans="1:118" s="80" customFormat="1" x14ac:dyDescent="0.25">
      <c r="A200" s="66"/>
      <c r="B200" s="67"/>
      <c r="C200" s="68"/>
      <c r="D200" s="69"/>
      <c r="E200" s="70"/>
      <c r="F200" s="70"/>
      <c r="G200" s="69"/>
      <c r="H200" s="71"/>
      <c r="I200" s="72"/>
      <c r="J200" s="69"/>
      <c r="K200" s="69"/>
      <c r="L200" s="70"/>
      <c r="M200" s="70"/>
      <c r="N200" s="69"/>
      <c r="O200" s="72"/>
      <c r="P200" s="72"/>
      <c r="Q200" s="69"/>
      <c r="R200" s="73"/>
      <c r="S200" s="74"/>
      <c r="T200" s="73"/>
      <c r="U200" s="73"/>
      <c r="V200" s="75"/>
      <c r="W200" s="73"/>
      <c r="X200" s="76"/>
      <c r="Y200" s="73"/>
      <c r="Z200" s="77"/>
      <c r="AA200" s="77"/>
      <c r="AB200" s="77"/>
      <c r="AC200" s="77"/>
      <c r="AD200" s="78"/>
      <c r="AE200" s="77"/>
      <c r="AF200" s="77"/>
      <c r="AG200" s="77"/>
      <c r="AH200" s="77"/>
      <c r="AI200" s="79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</row>
    <row r="201" spans="1:118" s="80" customFormat="1" x14ac:dyDescent="0.25">
      <c r="A201" s="66"/>
      <c r="B201" s="67"/>
      <c r="C201" s="68"/>
      <c r="D201" s="69"/>
      <c r="E201" s="70"/>
      <c r="F201" s="70"/>
      <c r="G201" s="69"/>
      <c r="H201" s="71"/>
      <c r="I201" s="72"/>
      <c r="J201" s="69"/>
      <c r="K201" s="69"/>
      <c r="L201" s="70"/>
      <c r="M201" s="70"/>
      <c r="N201" s="69"/>
      <c r="O201" s="72"/>
      <c r="P201" s="72"/>
      <c r="Q201" s="69"/>
      <c r="R201" s="73"/>
      <c r="S201" s="74"/>
      <c r="T201" s="73"/>
      <c r="U201" s="73"/>
      <c r="V201" s="75"/>
      <c r="W201" s="73"/>
      <c r="X201" s="76"/>
      <c r="Y201" s="73"/>
      <c r="Z201" s="77"/>
      <c r="AA201" s="77"/>
      <c r="AB201" s="77"/>
      <c r="AC201" s="77"/>
      <c r="AD201" s="78"/>
      <c r="AE201" s="77"/>
      <c r="AF201" s="77"/>
      <c r="AG201" s="77"/>
      <c r="AH201" s="77"/>
      <c r="AI201" s="79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</row>
    <row r="202" spans="1:118" s="80" customFormat="1" x14ac:dyDescent="0.25">
      <c r="A202" s="66"/>
      <c r="B202" s="67"/>
      <c r="C202" s="68"/>
      <c r="D202" s="69"/>
      <c r="E202" s="70"/>
      <c r="F202" s="70"/>
      <c r="G202" s="69"/>
      <c r="H202" s="71"/>
      <c r="I202" s="72"/>
      <c r="J202" s="69"/>
      <c r="K202" s="69"/>
      <c r="L202" s="70"/>
      <c r="M202" s="70"/>
      <c r="N202" s="69"/>
      <c r="O202" s="72"/>
      <c r="P202" s="72"/>
      <c r="Q202" s="69"/>
      <c r="R202" s="73"/>
      <c r="S202" s="74"/>
      <c r="T202" s="73"/>
      <c r="U202" s="73"/>
      <c r="V202" s="75"/>
      <c r="W202" s="73"/>
      <c r="X202" s="76"/>
      <c r="Y202" s="73"/>
      <c r="Z202" s="77"/>
      <c r="AA202" s="77"/>
      <c r="AB202" s="77"/>
      <c r="AC202" s="77"/>
      <c r="AD202" s="78"/>
      <c r="AE202" s="77"/>
      <c r="AF202" s="77"/>
      <c r="AG202" s="77"/>
      <c r="AH202" s="77"/>
      <c r="AI202" s="79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</row>
    <row r="203" spans="1:118" s="80" customFormat="1" x14ac:dyDescent="0.25">
      <c r="A203" s="66"/>
      <c r="B203" s="67"/>
      <c r="C203" s="68"/>
      <c r="D203" s="69"/>
      <c r="E203" s="70"/>
      <c r="F203" s="70"/>
      <c r="G203" s="69"/>
      <c r="H203" s="71"/>
      <c r="I203" s="72"/>
      <c r="J203" s="69"/>
      <c r="K203" s="69"/>
      <c r="L203" s="70"/>
      <c r="M203" s="70"/>
      <c r="N203" s="69"/>
      <c r="O203" s="72"/>
      <c r="P203" s="72"/>
      <c r="Q203" s="69"/>
      <c r="R203" s="73"/>
      <c r="S203" s="74"/>
      <c r="T203" s="73"/>
      <c r="U203" s="73"/>
      <c r="V203" s="75"/>
      <c r="W203" s="73"/>
      <c r="X203" s="76"/>
      <c r="Y203" s="73"/>
      <c r="Z203" s="77"/>
      <c r="AA203" s="77"/>
      <c r="AB203" s="77"/>
      <c r="AC203" s="77"/>
      <c r="AD203" s="78"/>
      <c r="AE203" s="77"/>
      <c r="AF203" s="77"/>
      <c r="AG203" s="77"/>
      <c r="AH203" s="77"/>
      <c r="AI203" s="79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</row>
    <row r="204" spans="1:118" s="80" customFormat="1" x14ac:dyDescent="0.25">
      <c r="A204" s="66"/>
      <c r="B204" s="67"/>
      <c r="C204" s="68"/>
      <c r="D204" s="69"/>
      <c r="E204" s="70"/>
      <c r="F204" s="70"/>
      <c r="G204" s="69"/>
      <c r="H204" s="71"/>
      <c r="I204" s="72"/>
      <c r="J204" s="69"/>
      <c r="K204" s="69"/>
      <c r="L204" s="70"/>
      <c r="M204" s="70"/>
      <c r="N204" s="69"/>
      <c r="O204" s="72"/>
      <c r="P204" s="72"/>
      <c r="Q204" s="69"/>
      <c r="R204" s="73"/>
      <c r="S204" s="74"/>
      <c r="T204" s="73"/>
      <c r="U204" s="73"/>
      <c r="V204" s="75"/>
      <c r="W204" s="73"/>
      <c r="X204" s="76"/>
      <c r="Y204" s="73"/>
      <c r="Z204" s="77"/>
      <c r="AA204" s="77"/>
      <c r="AB204" s="77"/>
      <c r="AC204" s="77"/>
      <c r="AD204" s="78"/>
      <c r="AE204" s="77"/>
      <c r="AF204" s="77"/>
      <c r="AG204" s="77"/>
      <c r="AH204" s="77"/>
      <c r="AI204" s="79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</row>
    <row r="205" spans="1:118" s="80" customFormat="1" x14ac:dyDescent="0.25">
      <c r="A205" s="66"/>
      <c r="B205" s="67"/>
      <c r="C205" s="68"/>
      <c r="D205" s="69"/>
      <c r="E205" s="70"/>
      <c r="F205" s="70"/>
      <c r="G205" s="69"/>
      <c r="H205" s="71"/>
      <c r="I205" s="72"/>
      <c r="J205" s="69"/>
      <c r="K205" s="69"/>
      <c r="L205" s="70"/>
      <c r="M205" s="70"/>
      <c r="N205" s="69"/>
      <c r="O205" s="72"/>
      <c r="P205" s="72"/>
      <c r="Q205" s="69"/>
      <c r="R205" s="73"/>
      <c r="S205" s="74"/>
      <c r="T205" s="73"/>
      <c r="U205" s="73"/>
      <c r="V205" s="75"/>
      <c r="W205" s="73"/>
      <c r="X205" s="76"/>
      <c r="Y205" s="73"/>
      <c r="Z205" s="77"/>
      <c r="AA205" s="77"/>
      <c r="AB205" s="77"/>
      <c r="AC205" s="77"/>
      <c r="AD205" s="78"/>
      <c r="AE205" s="77"/>
      <c r="AF205" s="77"/>
      <c r="AG205" s="77"/>
      <c r="AH205" s="77"/>
      <c r="AI205" s="79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</row>
    <row r="206" spans="1:118" s="80" customFormat="1" x14ac:dyDescent="0.25">
      <c r="A206" s="66"/>
      <c r="B206" s="67"/>
      <c r="C206" s="68"/>
      <c r="D206" s="69"/>
      <c r="E206" s="70"/>
      <c r="F206" s="70"/>
      <c r="G206" s="69"/>
      <c r="H206" s="71"/>
      <c r="I206" s="72"/>
      <c r="J206" s="69"/>
      <c r="K206" s="69"/>
      <c r="L206" s="70"/>
      <c r="M206" s="70"/>
      <c r="N206" s="69"/>
      <c r="O206" s="72"/>
      <c r="P206" s="72"/>
      <c r="Q206" s="69"/>
      <c r="R206" s="73"/>
      <c r="S206" s="74"/>
      <c r="T206" s="73"/>
      <c r="U206" s="73"/>
      <c r="V206" s="75"/>
      <c r="W206" s="73"/>
      <c r="X206" s="76"/>
      <c r="Y206" s="73"/>
      <c r="Z206" s="77"/>
      <c r="AA206" s="77"/>
      <c r="AB206" s="77"/>
      <c r="AC206" s="77"/>
      <c r="AD206" s="78"/>
      <c r="AE206" s="77"/>
      <c r="AF206" s="77"/>
      <c r="AG206" s="77"/>
      <c r="AH206" s="77"/>
      <c r="AI206" s="79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</row>
    <row r="207" spans="1:118" s="80" customFormat="1" x14ac:dyDescent="0.25">
      <c r="A207" s="66"/>
      <c r="B207" s="67"/>
      <c r="C207" s="68"/>
      <c r="D207" s="69"/>
      <c r="E207" s="70"/>
      <c r="F207" s="70"/>
      <c r="G207" s="69"/>
      <c r="H207" s="71"/>
      <c r="I207" s="72"/>
      <c r="J207" s="69"/>
      <c r="K207" s="69"/>
      <c r="L207" s="70"/>
      <c r="M207" s="70"/>
      <c r="N207" s="69"/>
      <c r="O207" s="72"/>
      <c r="P207" s="72"/>
      <c r="Q207" s="69"/>
      <c r="R207" s="73"/>
      <c r="S207" s="74"/>
      <c r="T207" s="73"/>
      <c r="U207" s="73"/>
      <c r="V207" s="75"/>
      <c r="W207" s="73"/>
      <c r="X207" s="76"/>
      <c r="Y207" s="73"/>
      <c r="Z207" s="77"/>
      <c r="AA207" s="77"/>
      <c r="AB207" s="77"/>
      <c r="AC207" s="77"/>
      <c r="AD207" s="78"/>
      <c r="AE207" s="77"/>
      <c r="AF207" s="77"/>
      <c r="AG207" s="77"/>
      <c r="AH207" s="77"/>
      <c r="AI207" s="79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</row>
    <row r="208" spans="1:118" s="80" customFormat="1" x14ac:dyDescent="0.25">
      <c r="A208" s="66"/>
      <c r="B208" s="67"/>
      <c r="C208" s="68"/>
      <c r="D208" s="69"/>
      <c r="E208" s="70"/>
      <c r="F208" s="70"/>
      <c r="G208" s="69"/>
      <c r="H208" s="71"/>
      <c r="I208" s="72"/>
      <c r="J208" s="69"/>
      <c r="K208" s="69"/>
      <c r="L208" s="70"/>
      <c r="M208" s="70"/>
      <c r="N208" s="69"/>
      <c r="O208" s="72"/>
      <c r="P208" s="72"/>
      <c r="Q208" s="69"/>
      <c r="R208" s="73"/>
      <c r="S208" s="74"/>
      <c r="T208" s="73"/>
      <c r="U208" s="73"/>
      <c r="V208" s="75"/>
      <c r="W208" s="73"/>
      <c r="X208" s="76"/>
      <c r="Y208" s="73"/>
      <c r="Z208" s="77"/>
      <c r="AA208" s="77"/>
      <c r="AB208" s="77"/>
      <c r="AC208" s="77"/>
      <c r="AD208" s="78"/>
      <c r="AE208" s="77"/>
      <c r="AF208" s="77"/>
      <c r="AG208" s="77"/>
      <c r="AH208" s="77"/>
      <c r="AI208" s="79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</row>
    <row r="209" spans="1:118" s="80" customFormat="1" x14ac:dyDescent="0.25">
      <c r="A209" s="66"/>
      <c r="B209" s="67"/>
      <c r="C209" s="68"/>
      <c r="D209" s="69"/>
      <c r="E209" s="70"/>
      <c r="F209" s="70"/>
      <c r="G209" s="69"/>
      <c r="H209" s="71"/>
      <c r="I209" s="72"/>
      <c r="J209" s="69"/>
      <c r="K209" s="69"/>
      <c r="L209" s="70"/>
      <c r="M209" s="70"/>
      <c r="N209" s="69"/>
      <c r="O209" s="72"/>
      <c r="P209" s="72"/>
      <c r="Q209" s="69"/>
      <c r="R209" s="73"/>
      <c r="S209" s="74"/>
      <c r="T209" s="73"/>
      <c r="U209" s="73"/>
      <c r="V209" s="75"/>
      <c r="W209" s="73"/>
      <c r="X209" s="76"/>
      <c r="Y209" s="73"/>
      <c r="Z209" s="77"/>
      <c r="AA209" s="77"/>
      <c r="AB209" s="77"/>
      <c r="AC209" s="77"/>
      <c r="AD209" s="78"/>
      <c r="AE209" s="77"/>
      <c r="AF209" s="77"/>
      <c r="AG209" s="77"/>
      <c r="AH209" s="77"/>
      <c r="AI209" s="79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</row>
    <row r="210" spans="1:118" s="80" customFormat="1" x14ac:dyDescent="0.25">
      <c r="A210" s="66"/>
      <c r="B210" s="67"/>
      <c r="C210" s="68"/>
      <c r="D210" s="69"/>
      <c r="E210" s="70"/>
      <c r="F210" s="70"/>
      <c r="G210" s="69"/>
      <c r="H210" s="71"/>
      <c r="I210" s="72"/>
      <c r="J210" s="69"/>
      <c r="K210" s="69"/>
      <c r="L210" s="70"/>
      <c r="M210" s="70"/>
      <c r="N210" s="69"/>
      <c r="O210" s="72"/>
      <c r="P210" s="72"/>
      <c r="Q210" s="69"/>
      <c r="R210" s="73"/>
      <c r="S210" s="74"/>
      <c r="T210" s="73"/>
      <c r="U210" s="73"/>
      <c r="V210" s="75"/>
      <c r="W210" s="73"/>
      <c r="X210" s="76"/>
      <c r="Y210" s="73"/>
      <c r="Z210" s="77"/>
      <c r="AA210" s="77"/>
      <c r="AB210" s="77"/>
      <c r="AC210" s="77"/>
      <c r="AD210" s="78"/>
      <c r="AE210" s="77"/>
      <c r="AF210" s="77"/>
      <c r="AG210" s="77"/>
      <c r="AH210" s="77"/>
      <c r="AI210" s="79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</row>
    <row r="211" spans="1:118" s="80" customFormat="1" x14ac:dyDescent="0.25">
      <c r="A211" s="66"/>
      <c r="B211" s="67"/>
      <c r="C211" s="68"/>
      <c r="D211" s="69"/>
      <c r="E211" s="70"/>
      <c r="F211" s="70"/>
      <c r="G211" s="69"/>
      <c r="H211" s="71"/>
      <c r="I211" s="72"/>
      <c r="J211" s="69"/>
      <c r="K211" s="69"/>
      <c r="L211" s="70"/>
      <c r="M211" s="70"/>
      <c r="N211" s="69"/>
      <c r="O211" s="72"/>
      <c r="P211" s="72"/>
      <c r="Q211" s="69"/>
      <c r="R211" s="73"/>
      <c r="S211" s="74"/>
      <c r="T211" s="73"/>
      <c r="U211" s="73"/>
      <c r="V211" s="75"/>
      <c r="W211" s="73"/>
      <c r="X211" s="76"/>
      <c r="Y211" s="73"/>
      <c r="Z211" s="77"/>
      <c r="AA211" s="77"/>
      <c r="AB211" s="77"/>
      <c r="AC211" s="77"/>
      <c r="AD211" s="78"/>
      <c r="AE211" s="77"/>
      <c r="AF211" s="77"/>
      <c r="AG211" s="77"/>
      <c r="AH211" s="77"/>
      <c r="AI211" s="79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</row>
    <row r="212" spans="1:118" s="80" customFormat="1" x14ac:dyDescent="0.25">
      <c r="A212" s="66"/>
      <c r="B212" s="67"/>
      <c r="C212" s="68"/>
      <c r="D212" s="69"/>
      <c r="E212" s="70"/>
      <c r="F212" s="70"/>
      <c r="G212" s="69"/>
      <c r="H212" s="71"/>
      <c r="I212" s="72"/>
      <c r="J212" s="69"/>
      <c r="K212" s="69"/>
      <c r="L212" s="70"/>
      <c r="M212" s="70"/>
      <c r="N212" s="69"/>
      <c r="O212" s="72"/>
      <c r="P212" s="72"/>
      <c r="Q212" s="69"/>
      <c r="R212" s="73"/>
      <c r="S212" s="74"/>
      <c r="T212" s="73"/>
      <c r="U212" s="73"/>
      <c r="V212" s="75"/>
      <c r="W212" s="73"/>
      <c r="X212" s="76"/>
      <c r="Y212" s="73"/>
      <c r="Z212" s="77"/>
      <c r="AA212" s="77"/>
      <c r="AB212" s="77"/>
      <c r="AC212" s="77"/>
      <c r="AD212" s="78"/>
      <c r="AE212" s="77"/>
      <c r="AF212" s="77"/>
      <c r="AG212" s="77"/>
      <c r="AH212" s="77"/>
      <c r="AI212" s="79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</row>
    <row r="213" spans="1:118" s="80" customFormat="1" x14ac:dyDescent="0.25">
      <c r="A213" s="66"/>
      <c r="B213" s="67"/>
      <c r="C213" s="68"/>
      <c r="D213" s="69"/>
      <c r="E213" s="70"/>
      <c r="F213" s="70"/>
      <c r="G213" s="69"/>
      <c r="H213" s="71"/>
      <c r="I213" s="72"/>
      <c r="J213" s="69"/>
      <c r="K213" s="69"/>
      <c r="L213" s="70"/>
      <c r="M213" s="70"/>
      <c r="N213" s="69"/>
      <c r="O213" s="72"/>
      <c r="P213" s="72"/>
      <c r="Q213" s="69"/>
      <c r="R213" s="73"/>
      <c r="S213" s="74"/>
      <c r="T213" s="73"/>
      <c r="U213" s="73"/>
      <c r="V213" s="75"/>
      <c r="W213" s="73"/>
      <c r="X213" s="76"/>
      <c r="Y213" s="73"/>
      <c r="Z213" s="77"/>
      <c r="AA213" s="77"/>
      <c r="AB213" s="77"/>
      <c r="AC213" s="77"/>
      <c r="AD213" s="78"/>
      <c r="AE213" s="77"/>
      <c r="AF213" s="77"/>
      <c r="AG213" s="77"/>
      <c r="AH213" s="77"/>
      <c r="AI213" s="79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</row>
    <row r="214" spans="1:118" s="80" customFormat="1" x14ac:dyDescent="0.25">
      <c r="A214" s="66"/>
      <c r="B214" s="67"/>
      <c r="C214" s="68"/>
      <c r="D214" s="69"/>
      <c r="E214" s="70"/>
      <c r="F214" s="70"/>
      <c r="G214" s="69"/>
      <c r="H214" s="71"/>
      <c r="I214" s="72"/>
      <c r="J214" s="69"/>
      <c r="K214" s="69"/>
      <c r="L214" s="70"/>
      <c r="M214" s="70"/>
      <c r="N214" s="69"/>
      <c r="O214" s="72"/>
      <c r="P214" s="72"/>
      <c r="Q214" s="69"/>
      <c r="R214" s="73"/>
      <c r="S214" s="74"/>
      <c r="T214" s="73"/>
      <c r="U214" s="73"/>
      <c r="V214" s="75"/>
      <c r="W214" s="73"/>
      <c r="X214" s="76"/>
      <c r="Y214" s="73"/>
      <c r="Z214" s="77"/>
      <c r="AA214" s="77"/>
      <c r="AB214" s="77"/>
      <c r="AC214" s="77"/>
      <c r="AD214" s="78"/>
      <c r="AE214" s="77"/>
      <c r="AF214" s="77"/>
      <c r="AG214" s="77"/>
      <c r="AH214" s="77"/>
      <c r="AI214" s="79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</row>
    <row r="215" spans="1:118" s="80" customFormat="1" x14ac:dyDescent="0.25">
      <c r="A215" s="66"/>
      <c r="B215" s="67"/>
      <c r="C215" s="68"/>
      <c r="D215" s="69"/>
      <c r="E215" s="70"/>
      <c r="F215" s="70"/>
      <c r="G215" s="69"/>
      <c r="H215" s="71"/>
      <c r="I215" s="72"/>
      <c r="J215" s="69"/>
      <c r="K215" s="69"/>
      <c r="L215" s="70"/>
      <c r="M215" s="70"/>
      <c r="N215" s="69"/>
      <c r="O215" s="72"/>
      <c r="P215" s="72"/>
      <c r="Q215" s="69"/>
      <c r="R215" s="73"/>
      <c r="S215" s="74"/>
      <c r="T215" s="73"/>
      <c r="U215" s="73"/>
      <c r="V215" s="75"/>
      <c r="W215" s="73"/>
      <c r="X215" s="76"/>
      <c r="Y215" s="73"/>
      <c r="Z215" s="77"/>
      <c r="AA215" s="77"/>
      <c r="AB215" s="77"/>
      <c r="AC215" s="77"/>
      <c r="AD215" s="78"/>
      <c r="AE215" s="77"/>
      <c r="AF215" s="77"/>
      <c r="AG215" s="77"/>
      <c r="AH215" s="77"/>
      <c r="AI215" s="79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</row>
    <row r="216" spans="1:118" s="80" customFormat="1" x14ac:dyDescent="0.25">
      <c r="A216" s="66"/>
      <c r="B216" s="67"/>
      <c r="C216" s="68"/>
      <c r="D216" s="69"/>
      <c r="E216" s="70"/>
      <c r="F216" s="70"/>
      <c r="G216" s="69"/>
      <c r="H216" s="71"/>
      <c r="I216" s="72"/>
      <c r="J216" s="69"/>
      <c r="K216" s="69"/>
      <c r="L216" s="70"/>
      <c r="M216" s="70"/>
      <c r="N216" s="69"/>
      <c r="O216" s="72"/>
      <c r="P216" s="72"/>
      <c r="Q216" s="69"/>
      <c r="R216" s="73"/>
      <c r="S216" s="74"/>
      <c r="T216" s="73"/>
      <c r="U216" s="73"/>
      <c r="V216" s="75"/>
      <c r="W216" s="73"/>
      <c r="X216" s="76"/>
      <c r="Y216" s="73"/>
      <c r="Z216" s="77"/>
      <c r="AA216" s="77"/>
      <c r="AB216" s="77"/>
      <c r="AC216" s="77"/>
      <c r="AD216" s="78"/>
      <c r="AE216" s="77"/>
      <c r="AF216" s="77"/>
      <c r="AG216" s="77"/>
      <c r="AH216" s="77"/>
      <c r="AI216" s="79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</row>
    <row r="217" spans="1:118" s="80" customFormat="1" x14ac:dyDescent="0.25">
      <c r="A217" s="66"/>
      <c r="B217" s="67"/>
      <c r="C217" s="68"/>
      <c r="D217" s="69"/>
      <c r="E217" s="70"/>
      <c r="F217" s="70"/>
      <c r="G217" s="69"/>
      <c r="H217" s="71"/>
      <c r="I217" s="72"/>
      <c r="J217" s="69"/>
      <c r="K217" s="69"/>
      <c r="L217" s="70"/>
      <c r="M217" s="70"/>
      <c r="N217" s="69"/>
      <c r="O217" s="72"/>
      <c r="P217" s="72"/>
      <c r="Q217" s="69"/>
      <c r="R217" s="73"/>
      <c r="S217" s="74"/>
      <c r="T217" s="73"/>
      <c r="U217" s="73"/>
      <c r="V217" s="75"/>
      <c r="W217" s="73"/>
      <c r="X217" s="76"/>
      <c r="Y217" s="73"/>
      <c r="Z217" s="77"/>
      <c r="AA217" s="77"/>
      <c r="AB217" s="77"/>
      <c r="AC217" s="77"/>
      <c r="AD217" s="78"/>
      <c r="AE217" s="77"/>
      <c r="AF217" s="77"/>
      <c r="AG217" s="77"/>
      <c r="AH217" s="77"/>
      <c r="AI217" s="79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</row>
    <row r="218" spans="1:118" s="80" customFormat="1" x14ac:dyDescent="0.25">
      <c r="A218" s="66"/>
      <c r="B218" s="67"/>
      <c r="C218" s="68"/>
      <c r="D218" s="69"/>
      <c r="E218" s="70"/>
      <c r="F218" s="70"/>
      <c r="G218" s="69"/>
      <c r="H218" s="71"/>
      <c r="I218" s="72"/>
      <c r="J218" s="69"/>
      <c r="K218" s="69"/>
      <c r="L218" s="70"/>
      <c r="M218" s="70"/>
      <c r="N218" s="69"/>
      <c r="O218" s="72"/>
      <c r="P218" s="72"/>
      <c r="Q218" s="69"/>
      <c r="R218" s="73"/>
      <c r="S218" s="74"/>
      <c r="T218" s="73"/>
      <c r="U218" s="73"/>
      <c r="V218" s="75"/>
      <c r="W218" s="73"/>
      <c r="X218" s="76"/>
      <c r="Y218" s="73"/>
      <c r="Z218" s="77"/>
      <c r="AA218" s="77"/>
      <c r="AB218" s="77"/>
      <c r="AC218" s="77"/>
      <c r="AD218" s="78"/>
      <c r="AE218" s="77"/>
      <c r="AF218" s="77"/>
      <c r="AG218" s="77"/>
      <c r="AH218" s="77"/>
      <c r="AI218" s="79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</row>
    <row r="219" spans="1:118" s="80" customFormat="1" x14ac:dyDescent="0.25">
      <c r="A219" s="66"/>
      <c r="B219" s="67"/>
      <c r="C219" s="68"/>
      <c r="D219" s="69"/>
      <c r="E219" s="70"/>
      <c r="F219" s="70"/>
      <c r="G219" s="69"/>
      <c r="H219" s="71"/>
      <c r="I219" s="72"/>
      <c r="J219" s="69"/>
      <c r="K219" s="69"/>
      <c r="L219" s="70"/>
      <c r="M219" s="70"/>
      <c r="N219" s="69"/>
      <c r="O219" s="72"/>
      <c r="P219" s="72"/>
      <c r="Q219" s="69"/>
      <c r="R219" s="73"/>
      <c r="S219" s="74"/>
      <c r="T219" s="73"/>
      <c r="U219" s="73"/>
      <c r="V219" s="75"/>
      <c r="W219" s="73"/>
      <c r="X219" s="76"/>
      <c r="Y219" s="73"/>
      <c r="Z219" s="77"/>
      <c r="AA219" s="77"/>
      <c r="AB219" s="77"/>
      <c r="AC219" s="77"/>
      <c r="AD219" s="78"/>
      <c r="AE219" s="77"/>
      <c r="AF219" s="77"/>
      <c r="AG219" s="77"/>
      <c r="AH219" s="77"/>
      <c r="AI219" s="79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</row>
    <row r="220" spans="1:118" s="80" customFormat="1" x14ac:dyDescent="0.25">
      <c r="A220" s="66"/>
      <c r="B220" s="67"/>
      <c r="C220" s="68"/>
      <c r="D220" s="69"/>
      <c r="E220" s="70"/>
      <c r="F220" s="70"/>
      <c r="G220" s="69"/>
      <c r="H220" s="71"/>
      <c r="I220" s="72"/>
      <c r="J220" s="69"/>
      <c r="K220" s="69"/>
      <c r="L220" s="70"/>
      <c r="M220" s="70"/>
      <c r="N220" s="69"/>
      <c r="O220" s="72"/>
      <c r="P220" s="72"/>
      <c r="Q220" s="69"/>
      <c r="R220" s="73"/>
      <c r="S220" s="74"/>
      <c r="T220" s="73"/>
      <c r="U220" s="73"/>
      <c r="V220" s="75"/>
      <c r="W220" s="73"/>
      <c r="X220" s="76"/>
      <c r="Y220" s="73"/>
      <c r="Z220" s="77"/>
      <c r="AA220" s="77"/>
      <c r="AB220" s="77"/>
      <c r="AC220" s="77"/>
      <c r="AD220" s="78"/>
      <c r="AE220" s="77"/>
      <c r="AF220" s="77"/>
      <c r="AG220" s="77"/>
      <c r="AH220" s="77"/>
      <c r="AI220" s="79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</row>
    <row r="221" spans="1:118" s="80" customFormat="1" x14ac:dyDescent="0.25">
      <c r="A221" s="66"/>
      <c r="B221" s="67"/>
      <c r="C221" s="68"/>
      <c r="D221" s="69"/>
      <c r="E221" s="70"/>
      <c r="F221" s="70"/>
      <c r="G221" s="69"/>
      <c r="H221" s="71"/>
      <c r="I221" s="72"/>
      <c r="J221" s="69"/>
      <c r="K221" s="69"/>
      <c r="L221" s="70"/>
      <c r="M221" s="70"/>
      <c r="N221" s="69"/>
      <c r="O221" s="72"/>
      <c r="P221" s="72"/>
      <c r="Q221" s="69"/>
      <c r="R221" s="73"/>
      <c r="S221" s="74"/>
      <c r="T221" s="73"/>
      <c r="U221" s="73"/>
      <c r="V221" s="75"/>
      <c r="W221" s="73"/>
      <c r="X221" s="76"/>
      <c r="Y221" s="73"/>
      <c r="Z221" s="77"/>
      <c r="AA221" s="77"/>
      <c r="AB221" s="77"/>
      <c r="AC221" s="77"/>
      <c r="AD221" s="78"/>
      <c r="AE221" s="77"/>
      <c r="AF221" s="77"/>
      <c r="AG221" s="77"/>
      <c r="AH221" s="77"/>
      <c r="AI221" s="79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</row>
    <row r="222" spans="1:118" s="80" customFormat="1" x14ac:dyDescent="0.25">
      <c r="A222" s="66"/>
      <c r="B222" s="67"/>
      <c r="C222" s="68"/>
      <c r="D222" s="69"/>
      <c r="E222" s="70"/>
      <c r="F222" s="70"/>
      <c r="G222" s="69"/>
      <c r="H222" s="71"/>
      <c r="I222" s="72"/>
      <c r="J222" s="69"/>
      <c r="K222" s="69"/>
      <c r="L222" s="70"/>
      <c r="M222" s="70"/>
      <c r="N222" s="69"/>
      <c r="O222" s="72"/>
      <c r="P222" s="72"/>
      <c r="Q222" s="69"/>
      <c r="R222" s="73"/>
      <c r="S222" s="74"/>
      <c r="T222" s="73"/>
      <c r="U222" s="73"/>
      <c r="V222" s="75"/>
      <c r="W222" s="73"/>
      <c r="X222" s="76"/>
      <c r="Y222" s="73"/>
      <c r="Z222" s="77"/>
      <c r="AA222" s="77"/>
      <c r="AB222" s="77"/>
      <c r="AC222" s="77"/>
      <c r="AD222" s="78"/>
      <c r="AE222" s="77"/>
      <c r="AF222" s="77"/>
      <c r="AG222" s="77"/>
      <c r="AH222" s="77"/>
      <c r="AI222" s="79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</row>
    <row r="223" spans="1:118" s="80" customFormat="1" x14ac:dyDescent="0.25">
      <c r="A223" s="66"/>
      <c r="B223" s="67"/>
      <c r="C223" s="68"/>
      <c r="D223" s="69"/>
      <c r="E223" s="70"/>
      <c r="F223" s="70"/>
      <c r="G223" s="69"/>
      <c r="H223" s="71"/>
      <c r="I223" s="72"/>
      <c r="J223" s="69"/>
      <c r="K223" s="69"/>
      <c r="L223" s="70"/>
      <c r="M223" s="70"/>
      <c r="N223" s="69"/>
      <c r="O223" s="72"/>
      <c r="P223" s="72"/>
      <c r="Q223" s="69"/>
      <c r="R223" s="73"/>
      <c r="S223" s="74"/>
      <c r="T223" s="73"/>
      <c r="U223" s="73"/>
      <c r="V223" s="75"/>
      <c r="W223" s="73"/>
      <c r="X223" s="76"/>
      <c r="Y223" s="73"/>
      <c r="Z223" s="77"/>
      <c r="AA223" s="77"/>
      <c r="AB223" s="77"/>
      <c r="AC223" s="77"/>
      <c r="AD223" s="78"/>
      <c r="AE223" s="77"/>
      <c r="AF223" s="77"/>
      <c r="AG223" s="77"/>
      <c r="AH223" s="77"/>
      <c r="AI223" s="79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</row>
    <row r="224" spans="1:118" s="80" customFormat="1" x14ac:dyDescent="0.25">
      <c r="A224" s="66"/>
      <c r="B224" s="67"/>
      <c r="C224" s="68"/>
      <c r="D224" s="69"/>
      <c r="E224" s="70"/>
      <c r="F224" s="70"/>
      <c r="G224" s="69"/>
      <c r="H224" s="71"/>
      <c r="I224" s="72"/>
      <c r="J224" s="69"/>
      <c r="K224" s="69"/>
      <c r="L224" s="70"/>
      <c r="M224" s="70"/>
      <c r="N224" s="69"/>
      <c r="O224" s="72"/>
      <c r="P224" s="72"/>
      <c r="Q224" s="69"/>
      <c r="R224" s="73"/>
      <c r="S224" s="74"/>
      <c r="T224" s="73"/>
      <c r="U224" s="73"/>
      <c r="V224" s="75"/>
      <c r="W224" s="73"/>
      <c r="X224" s="76"/>
      <c r="Y224" s="73"/>
      <c r="Z224" s="77"/>
      <c r="AA224" s="77"/>
      <c r="AB224" s="77"/>
      <c r="AC224" s="77"/>
      <c r="AD224" s="78"/>
      <c r="AE224" s="77"/>
      <c r="AF224" s="77"/>
      <c r="AG224" s="77"/>
      <c r="AH224" s="77"/>
      <c r="AI224" s="79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</row>
    <row r="225" spans="1:118" s="80" customFormat="1" x14ac:dyDescent="0.25">
      <c r="A225" s="66"/>
      <c r="B225" s="67"/>
      <c r="C225" s="68"/>
      <c r="D225" s="69"/>
      <c r="E225" s="70"/>
      <c r="F225" s="70"/>
      <c r="G225" s="69"/>
      <c r="H225" s="71"/>
      <c r="I225" s="72"/>
      <c r="J225" s="69"/>
      <c r="K225" s="69"/>
      <c r="L225" s="70"/>
      <c r="M225" s="70"/>
      <c r="N225" s="69"/>
      <c r="O225" s="72"/>
      <c r="P225" s="72"/>
      <c r="Q225" s="69"/>
      <c r="R225" s="73"/>
      <c r="S225" s="74"/>
      <c r="T225" s="73"/>
      <c r="U225" s="73"/>
      <c r="V225" s="75"/>
      <c r="W225" s="73"/>
      <c r="X225" s="76"/>
      <c r="Y225" s="73"/>
      <c r="Z225" s="77"/>
      <c r="AA225" s="77"/>
      <c r="AB225" s="77"/>
      <c r="AC225" s="77"/>
      <c r="AD225" s="78"/>
      <c r="AE225" s="77"/>
      <c r="AF225" s="77"/>
      <c r="AG225" s="77"/>
      <c r="AH225" s="77"/>
      <c r="AI225" s="79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</row>
    <row r="226" spans="1:118" s="80" customFormat="1" x14ac:dyDescent="0.25">
      <c r="A226" s="66"/>
      <c r="B226" s="67"/>
      <c r="C226" s="68"/>
      <c r="D226" s="69"/>
      <c r="E226" s="70"/>
      <c r="F226" s="70"/>
      <c r="G226" s="69"/>
      <c r="H226" s="71"/>
      <c r="I226" s="72"/>
      <c r="J226" s="69"/>
      <c r="K226" s="69"/>
      <c r="L226" s="70"/>
      <c r="M226" s="70"/>
      <c r="N226" s="69"/>
      <c r="O226" s="72"/>
      <c r="P226" s="72"/>
      <c r="Q226" s="69"/>
      <c r="R226" s="73"/>
      <c r="S226" s="74"/>
      <c r="T226" s="73"/>
      <c r="U226" s="73"/>
      <c r="V226" s="75"/>
      <c r="W226" s="73"/>
      <c r="X226" s="76"/>
      <c r="Y226" s="73"/>
      <c r="Z226" s="77"/>
      <c r="AA226" s="77"/>
      <c r="AB226" s="77"/>
      <c r="AC226" s="77"/>
      <c r="AD226" s="78"/>
      <c r="AE226" s="77"/>
      <c r="AF226" s="77"/>
      <c r="AG226" s="77"/>
      <c r="AH226" s="77"/>
      <c r="AI226" s="79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</row>
    <row r="227" spans="1:118" s="80" customFormat="1" x14ac:dyDescent="0.25">
      <c r="A227" s="66"/>
      <c r="B227" s="67"/>
      <c r="C227" s="68"/>
      <c r="D227" s="69"/>
      <c r="E227" s="70"/>
      <c r="F227" s="70"/>
      <c r="G227" s="69"/>
      <c r="H227" s="71"/>
      <c r="I227" s="72"/>
      <c r="J227" s="69"/>
      <c r="K227" s="69"/>
      <c r="L227" s="70"/>
      <c r="M227" s="70"/>
      <c r="N227" s="69"/>
      <c r="O227" s="72"/>
      <c r="P227" s="72"/>
      <c r="Q227" s="69"/>
      <c r="R227" s="73"/>
      <c r="S227" s="74"/>
      <c r="T227" s="73"/>
      <c r="U227" s="73"/>
      <c r="V227" s="75"/>
      <c r="W227" s="73"/>
      <c r="X227" s="76"/>
      <c r="Y227" s="73"/>
      <c r="Z227" s="77"/>
      <c r="AA227" s="77"/>
      <c r="AB227" s="77"/>
      <c r="AC227" s="77"/>
      <c r="AD227" s="78"/>
      <c r="AE227" s="77"/>
      <c r="AF227" s="77"/>
      <c r="AG227" s="77"/>
      <c r="AH227" s="77"/>
      <c r="AI227" s="79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</row>
    <row r="228" spans="1:118" s="80" customFormat="1" x14ac:dyDescent="0.25">
      <c r="A228" s="66"/>
      <c r="B228" s="67"/>
      <c r="C228" s="68"/>
      <c r="D228" s="69"/>
      <c r="E228" s="70"/>
      <c r="F228" s="70"/>
      <c r="G228" s="69"/>
      <c r="H228" s="71"/>
      <c r="I228" s="72"/>
      <c r="J228" s="69"/>
      <c r="K228" s="69"/>
      <c r="L228" s="70"/>
      <c r="M228" s="70"/>
      <c r="N228" s="69"/>
      <c r="O228" s="72"/>
      <c r="P228" s="72"/>
      <c r="Q228" s="69"/>
      <c r="R228" s="73"/>
      <c r="S228" s="74"/>
      <c r="T228" s="73"/>
      <c r="U228" s="73"/>
      <c r="V228" s="75"/>
      <c r="W228" s="73"/>
      <c r="X228" s="76"/>
      <c r="Y228" s="73"/>
      <c r="Z228" s="77"/>
      <c r="AA228" s="77"/>
      <c r="AB228" s="77"/>
      <c r="AC228" s="77"/>
      <c r="AD228" s="78"/>
      <c r="AE228" s="77"/>
      <c r="AF228" s="77"/>
      <c r="AG228" s="77"/>
      <c r="AH228" s="77"/>
      <c r="AI228" s="79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</row>
    <row r="229" spans="1:118" s="80" customFormat="1" x14ac:dyDescent="0.25">
      <c r="A229" s="66"/>
      <c r="B229" s="67"/>
      <c r="C229" s="68"/>
      <c r="D229" s="69"/>
      <c r="E229" s="70"/>
      <c r="F229" s="70"/>
      <c r="G229" s="69"/>
      <c r="H229" s="71"/>
      <c r="I229" s="72"/>
      <c r="J229" s="69"/>
      <c r="K229" s="69"/>
      <c r="L229" s="70"/>
      <c r="M229" s="70"/>
      <c r="N229" s="69"/>
      <c r="O229" s="72"/>
      <c r="P229" s="72"/>
      <c r="Q229" s="69"/>
      <c r="R229" s="73"/>
      <c r="S229" s="74"/>
      <c r="T229" s="73"/>
      <c r="U229" s="73"/>
      <c r="V229" s="75"/>
      <c r="W229" s="73"/>
      <c r="X229" s="76"/>
      <c r="Y229" s="73"/>
      <c r="Z229" s="77"/>
      <c r="AA229" s="77"/>
      <c r="AB229" s="77"/>
      <c r="AC229" s="77"/>
      <c r="AD229" s="78"/>
      <c r="AE229" s="77"/>
      <c r="AF229" s="77"/>
      <c r="AG229" s="77"/>
      <c r="AH229" s="77"/>
      <c r="AI229" s="79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</row>
    <row r="230" spans="1:118" s="80" customFormat="1" x14ac:dyDescent="0.25">
      <c r="A230" s="66"/>
      <c r="B230" s="67"/>
      <c r="C230" s="68"/>
      <c r="D230" s="69"/>
      <c r="E230" s="70"/>
      <c r="F230" s="70"/>
      <c r="G230" s="69"/>
      <c r="H230" s="71"/>
      <c r="I230" s="72"/>
      <c r="J230" s="69"/>
      <c r="K230" s="69"/>
      <c r="L230" s="70"/>
      <c r="M230" s="70"/>
      <c r="N230" s="69"/>
      <c r="O230" s="72"/>
      <c r="P230" s="72"/>
      <c r="Q230" s="69"/>
      <c r="R230" s="73"/>
      <c r="S230" s="74"/>
      <c r="T230" s="73"/>
      <c r="U230" s="73"/>
      <c r="V230" s="75"/>
      <c r="W230" s="73"/>
      <c r="X230" s="76"/>
      <c r="Y230" s="73"/>
      <c r="Z230" s="77"/>
      <c r="AA230" s="77"/>
      <c r="AB230" s="77"/>
      <c r="AC230" s="77"/>
      <c r="AD230" s="78"/>
      <c r="AE230" s="77"/>
      <c r="AF230" s="77"/>
      <c r="AG230" s="77"/>
      <c r="AH230" s="77"/>
      <c r="AI230" s="79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</row>
    <row r="231" spans="1:118" s="80" customFormat="1" x14ac:dyDescent="0.25">
      <c r="A231" s="66"/>
      <c r="B231" s="67"/>
      <c r="C231" s="68"/>
      <c r="D231" s="69"/>
      <c r="E231" s="70"/>
      <c r="F231" s="70"/>
      <c r="G231" s="69"/>
      <c r="H231" s="71"/>
      <c r="I231" s="72"/>
      <c r="J231" s="69"/>
      <c r="K231" s="69"/>
      <c r="L231" s="70"/>
      <c r="M231" s="70"/>
      <c r="N231" s="69"/>
      <c r="O231" s="72"/>
      <c r="P231" s="72"/>
      <c r="Q231" s="69"/>
      <c r="R231" s="73"/>
      <c r="S231" s="74"/>
      <c r="T231" s="73"/>
      <c r="U231" s="73"/>
      <c r="V231" s="75"/>
      <c r="W231" s="73"/>
      <c r="X231" s="76"/>
      <c r="Y231" s="73"/>
      <c r="Z231" s="77"/>
      <c r="AA231" s="77"/>
      <c r="AB231" s="77"/>
      <c r="AC231" s="77"/>
      <c r="AD231" s="78"/>
      <c r="AE231" s="77"/>
      <c r="AF231" s="77"/>
      <c r="AG231" s="77"/>
      <c r="AH231" s="77"/>
      <c r="AI231" s="79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</row>
    <row r="232" spans="1:118" s="80" customFormat="1" x14ac:dyDescent="0.25">
      <c r="A232" s="66"/>
      <c r="B232" s="67"/>
      <c r="C232" s="68"/>
      <c r="D232" s="69"/>
      <c r="E232" s="70"/>
      <c r="F232" s="70"/>
      <c r="G232" s="69"/>
      <c r="H232" s="71"/>
      <c r="I232" s="72"/>
      <c r="J232" s="69"/>
      <c r="K232" s="69"/>
      <c r="L232" s="70"/>
      <c r="M232" s="70"/>
      <c r="N232" s="69"/>
      <c r="O232" s="72"/>
      <c r="P232" s="72"/>
      <c r="Q232" s="69"/>
      <c r="R232" s="73"/>
      <c r="S232" s="74"/>
      <c r="T232" s="73"/>
      <c r="U232" s="73"/>
      <c r="V232" s="75"/>
      <c r="W232" s="73"/>
      <c r="X232" s="76"/>
      <c r="Y232" s="73"/>
      <c r="Z232" s="77"/>
      <c r="AA232" s="77"/>
      <c r="AB232" s="77"/>
      <c r="AC232" s="77"/>
      <c r="AD232" s="78"/>
      <c r="AE232" s="77"/>
      <c r="AF232" s="77"/>
      <c r="AG232" s="77"/>
      <c r="AH232" s="77"/>
      <c r="AI232" s="79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</row>
    <row r="233" spans="1:118" s="80" customFormat="1" x14ac:dyDescent="0.25">
      <c r="A233" s="66"/>
      <c r="B233" s="67"/>
      <c r="C233" s="68"/>
      <c r="D233" s="69"/>
      <c r="E233" s="70"/>
      <c r="F233" s="70"/>
      <c r="G233" s="69"/>
      <c r="H233" s="71"/>
      <c r="I233" s="72"/>
      <c r="J233" s="69"/>
      <c r="K233" s="69"/>
      <c r="L233" s="70"/>
      <c r="M233" s="70"/>
      <c r="N233" s="69"/>
      <c r="O233" s="72"/>
      <c r="P233" s="72"/>
      <c r="Q233" s="69"/>
      <c r="R233" s="73"/>
      <c r="S233" s="74"/>
      <c r="T233" s="73"/>
      <c r="U233" s="73"/>
      <c r="V233" s="75"/>
      <c r="W233" s="73"/>
      <c r="X233" s="76"/>
      <c r="Y233" s="73"/>
      <c r="Z233" s="77"/>
      <c r="AA233" s="77"/>
      <c r="AB233" s="77"/>
      <c r="AC233" s="77"/>
      <c r="AD233" s="78"/>
      <c r="AE233" s="77"/>
      <c r="AF233" s="77"/>
      <c r="AG233" s="77"/>
      <c r="AH233" s="77"/>
      <c r="AI233" s="79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</row>
    <row r="234" spans="1:118" s="80" customFormat="1" x14ac:dyDescent="0.25">
      <c r="A234" s="66"/>
      <c r="B234" s="67"/>
      <c r="C234" s="68"/>
      <c r="D234" s="69"/>
      <c r="E234" s="70"/>
      <c r="F234" s="70"/>
      <c r="G234" s="69"/>
      <c r="H234" s="71"/>
      <c r="I234" s="72"/>
      <c r="J234" s="69"/>
      <c r="K234" s="69"/>
      <c r="L234" s="70"/>
      <c r="M234" s="70"/>
      <c r="N234" s="69"/>
      <c r="O234" s="72"/>
      <c r="P234" s="72"/>
      <c r="Q234" s="69"/>
      <c r="R234" s="73"/>
      <c r="S234" s="74"/>
      <c r="T234" s="73"/>
      <c r="U234" s="73"/>
      <c r="V234" s="75"/>
      <c r="W234" s="73"/>
      <c r="X234" s="76"/>
      <c r="Y234" s="73"/>
      <c r="Z234" s="77"/>
      <c r="AA234" s="77"/>
      <c r="AB234" s="77"/>
      <c r="AC234" s="77"/>
      <c r="AD234" s="78"/>
      <c r="AE234" s="77"/>
      <c r="AF234" s="77"/>
      <c r="AG234" s="77"/>
      <c r="AH234" s="77"/>
      <c r="AI234" s="79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</row>
    <row r="235" spans="1:118" s="80" customFormat="1" x14ac:dyDescent="0.25">
      <c r="A235" s="66"/>
      <c r="B235" s="67"/>
      <c r="C235" s="68"/>
      <c r="D235" s="69"/>
      <c r="E235" s="70"/>
      <c r="F235" s="70"/>
      <c r="G235" s="69"/>
      <c r="H235" s="71"/>
      <c r="I235" s="72"/>
      <c r="J235" s="69"/>
      <c r="K235" s="69"/>
      <c r="L235" s="70"/>
      <c r="M235" s="70"/>
      <c r="N235" s="69"/>
      <c r="O235" s="72"/>
      <c r="P235" s="72"/>
      <c r="Q235" s="69"/>
      <c r="R235" s="73"/>
      <c r="S235" s="74"/>
      <c r="T235" s="73"/>
      <c r="U235" s="73"/>
      <c r="V235" s="75"/>
      <c r="W235" s="73"/>
      <c r="X235" s="76"/>
      <c r="Y235" s="73"/>
      <c r="Z235" s="77"/>
      <c r="AA235" s="77"/>
      <c r="AB235" s="77"/>
      <c r="AC235" s="77"/>
      <c r="AD235" s="78"/>
      <c r="AE235" s="77"/>
      <c r="AF235" s="77"/>
      <c r="AG235" s="77"/>
      <c r="AH235" s="77"/>
      <c r="AI235" s="79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</row>
    <row r="236" spans="1:118" s="80" customFormat="1" x14ac:dyDescent="0.25">
      <c r="A236" s="66"/>
      <c r="B236" s="67"/>
      <c r="C236" s="68"/>
      <c r="D236" s="69"/>
      <c r="E236" s="70"/>
      <c r="F236" s="70"/>
      <c r="G236" s="69"/>
      <c r="H236" s="71"/>
      <c r="I236" s="72"/>
      <c r="J236" s="69"/>
      <c r="K236" s="69"/>
      <c r="L236" s="70"/>
      <c r="M236" s="70"/>
      <c r="N236" s="69"/>
      <c r="O236" s="72"/>
      <c r="P236" s="72"/>
      <c r="Q236" s="69"/>
      <c r="R236" s="73"/>
      <c r="S236" s="74"/>
      <c r="T236" s="73"/>
      <c r="U236" s="73"/>
      <c r="V236" s="75"/>
      <c r="W236" s="73"/>
      <c r="X236" s="76"/>
      <c r="Y236" s="73"/>
      <c r="Z236" s="77"/>
      <c r="AA236" s="77"/>
      <c r="AB236" s="77"/>
      <c r="AC236" s="77"/>
      <c r="AD236" s="78"/>
      <c r="AE236" s="77"/>
      <c r="AF236" s="77"/>
      <c r="AG236" s="77"/>
      <c r="AH236" s="77"/>
      <c r="AI236" s="79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</row>
    <row r="237" spans="1:118" s="80" customFormat="1" x14ac:dyDescent="0.25">
      <c r="A237" s="66"/>
      <c r="B237" s="67"/>
      <c r="C237" s="68"/>
      <c r="D237" s="69"/>
      <c r="E237" s="70"/>
      <c r="F237" s="70"/>
      <c r="G237" s="69"/>
      <c r="H237" s="71"/>
      <c r="I237" s="72"/>
      <c r="J237" s="69"/>
      <c r="K237" s="69"/>
      <c r="L237" s="70"/>
      <c r="M237" s="70"/>
      <c r="N237" s="69"/>
      <c r="O237" s="72"/>
      <c r="P237" s="72"/>
      <c r="Q237" s="69"/>
      <c r="R237" s="73"/>
      <c r="S237" s="74"/>
      <c r="T237" s="73"/>
      <c r="U237" s="73"/>
      <c r="V237" s="75"/>
      <c r="W237" s="73"/>
      <c r="X237" s="76"/>
      <c r="Y237" s="73"/>
      <c r="Z237" s="77"/>
      <c r="AA237" s="77"/>
      <c r="AB237" s="77"/>
      <c r="AC237" s="77"/>
      <c r="AD237" s="78"/>
      <c r="AE237" s="77"/>
      <c r="AF237" s="77"/>
      <c r="AG237" s="77"/>
      <c r="AH237" s="77"/>
      <c r="AI237" s="79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</row>
    <row r="238" spans="1:118" s="80" customFormat="1" x14ac:dyDescent="0.25">
      <c r="A238" s="66"/>
      <c r="B238" s="67"/>
      <c r="C238" s="68"/>
      <c r="D238" s="69"/>
      <c r="E238" s="70"/>
      <c r="F238" s="70"/>
      <c r="G238" s="69"/>
      <c r="H238" s="71"/>
      <c r="I238" s="72"/>
      <c r="J238" s="69"/>
      <c r="K238" s="69"/>
      <c r="L238" s="70"/>
      <c r="M238" s="70"/>
      <c r="N238" s="69"/>
      <c r="O238" s="72"/>
      <c r="P238" s="72"/>
      <c r="Q238" s="69"/>
      <c r="R238" s="73"/>
      <c r="S238" s="74"/>
      <c r="T238" s="73"/>
      <c r="U238" s="73"/>
      <c r="V238" s="75"/>
      <c r="W238" s="73"/>
      <c r="X238" s="76"/>
      <c r="Y238" s="73"/>
      <c r="Z238" s="77"/>
      <c r="AA238" s="77"/>
      <c r="AB238" s="77"/>
      <c r="AC238" s="77"/>
      <c r="AD238" s="78"/>
      <c r="AE238" s="77"/>
      <c r="AF238" s="77"/>
      <c r="AG238" s="77"/>
      <c r="AH238" s="77"/>
      <c r="AI238" s="79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</row>
    <row r="239" spans="1:118" s="80" customFormat="1" x14ac:dyDescent="0.25">
      <c r="A239" s="66"/>
      <c r="B239" s="67"/>
      <c r="C239" s="68"/>
      <c r="D239" s="69"/>
      <c r="E239" s="70"/>
      <c r="F239" s="70"/>
      <c r="G239" s="69"/>
      <c r="H239" s="71"/>
      <c r="I239" s="72"/>
      <c r="J239" s="69"/>
      <c r="K239" s="69"/>
      <c r="L239" s="70"/>
      <c r="M239" s="70"/>
      <c r="N239" s="69"/>
      <c r="O239" s="72"/>
      <c r="P239" s="72"/>
      <c r="Q239" s="69"/>
      <c r="R239" s="73"/>
      <c r="S239" s="74"/>
      <c r="T239" s="73"/>
      <c r="U239" s="73"/>
      <c r="V239" s="75"/>
      <c r="W239" s="73"/>
      <c r="X239" s="76"/>
      <c r="Y239" s="73"/>
      <c r="Z239" s="77"/>
      <c r="AA239" s="77"/>
      <c r="AB239" s="77"/>
      <c r="AC239" s="77"/>
      <c r="AD239" s="78"/>
      <c r="AE239" s="77"/>
      <c r="AF239" s="77"/>
      <c r="AG239" s="77"/>
      <c r="AH239" s="77"/>
      <c r="AI239" s="79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</row>
    <row r="240" spans="1:118" s="80" customFormat="1" x14ac:dyDescent="0.25">
      <c r="A240" s="66"/>
      <c r="B240" s="67"/>
      <c r="C240" s="68"/>
      <c r="D240" s="69"/>
      <c r="E240" s="70"/>
      <c r="F240" s="70"/>
      <c r="G240" s="69"/>
      <c r="H240" s="71"/>
      <c r="I240" s="72"/>
      <c r="J240" s="69"/>
      <c r="K240" s="69"/>
      <c r="L240" s="70"/>
      <c r="M240" s="70"/>
      <c r="N240" s="69"/>
      <c r="O240" s="72"/>
      <c r="P240" s="72"/>
      <c r="Q240" s="69"/>
      <c r="R240" s="73"/>
      <c r="S240" s="74"/>
      <c r="T240" s="73"/>
      <c r="U240" s="73"/>
      <c r="V240" s="75"/>
      <c r="W240" s="73"/>
      <c r="X240" s="76"/>
      <c r="Y240" s="73"/>
      <c r="Z240" s="77"/>
      <c r="AA240" s="77"/>
      <c r="AB240" s="77"/>
      <c r="AC240" s="77"/>
      <c r="AD240" s="78"/>
      <c r="AE240" s="77"/>
      <c r="AF240" s="77"/>
      <c r="AG240" s="77"/>
      <c r="AH240" s="77"/>
      <c r="AI240" s="79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</row>
    <row r="241" spans="1:118" s="80" customFormat="1" x14ac:dyDescent="0.25">
      <c r="A241" s="66"/>
      <c r="B241" s="67"/>
      <c r="C241" s="68"/>
      <c r="D241" s="69"/>
      <c r="E241" s="70"/>
      <c r="F241" s="70"/>
      <c r="G241" s="69"/>
      <c r="H241" s="71"/>
      <c r="I241" s="72"/>
      <c r="J241" s="69"/>
      <c r="K241" s="69"/>
      <c r="L241" s="70"/>
      <c r="M241" s="70"/>
      <c r="N241" s="69"/>
      <c r="O241" s="72"/>
      <c r="P241" s="72"/>
      <c r="Q241" s="69"/>
      <c r="R241" s="73"/>
      <c r="S241" s="74"/>
      <c r="T241" s="73"/>
      <c r="U241" s="73"/>
      <c r="V241" s="75"/>
      <c r="W241" s="73"/>
      <c r="X241" s="76"/>
      <c r="Y241" s="73"/>
      <c r="Z241" s="77"/>
      <c r="AA241" s="77"/>
      <c r="AB241" s="77"/>
      <c r="AC241" s="77"/>
      <c r="AD241" s="78"/>
      <c r="AE241" s="77"/>
      <c r="AF241" s="77"/>
      <c r="AG241" s="77"/>
      <c r="AH241" s="77"/>
      <c r="AI241" s="79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</row>
    <row r="242" spans="1:118" s="80" customFormat="1" x14ac:dyDescent="0.25">
      <c r="A242" s="66"/>
      <c r="B242" s="67"/>
      <c r="C242" s="68"/>
      <c r="D242" s="69"/>
      <c r="E242" s="70"/>
      <c r="F242" s="70"/>
      <c r="G242" s="69"/>
      <c r="H242" s="71"/>
      <c r="I242" s="72"/>
      <c r="J242" s="69"/>
      <c r="K242" s="69"/>
      <c r="L242" s="70"/>
      <c r="M242" s="70"/>
      <c r="N242" s="69"/>
      <c r="O242" s="72"/>
      <c r="P242" s="72"/>
      <c r="Q242" s="69"/>
      <c r="R242" s="73"/>
      <c r="S242" s="74"/>
      <c r="T242" s="73"/>
      <c r="U242" s="73"/>
      <c r="V242" s="75"/>
      <c r="W242" s="73"/>
      <c r="X242" s="76"/>
      <c r="Y242" s="73"/>
      <c r="Z242" s="77"/>
      <c r="AA242" s="77"/>
      <c r="AB242" s="77"/>
      <c r="AC242" s="77"/>
      <c r="AD242" s="78"/>
      <c r="AE242" s="77"/>
      <c r="AF242" s="77"/>
      <c r="AG242" s="77"/>
      <c r="AH242" s="77"/>
      <c r="AI242" s="79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</row>
    <row r="243" spans="1:118" s="80" customFormat="1" x14ac:dyDescent="0.25">
      <c r="A243" s="66"/>
      <c r="B243" s="67"/>
      <c r="C243" s="68"/>
      <c r="D243" s="69"/>
      <c r="E243" s="70"/>
      <c r="F243" s="70"/>
      <c r="G243" s="69"/>
      <c r="H243" s="71"/>
      <c r="I243" s="72"/>
      <c r="J243" s="69"/>
      <c r="K243" s="69"/>
      <c r="L243" s="70"/>
      <c r="M243" s="70"/>
      <c r="N243" s="69"/>
      <c r="O243" s="72"/>
      <c r="P243" s="72"/>
      <c r="Q243" s="69"/>
      <c r="R243" s="73"/>
      <c r="S243" s="74"/>
      <c r="T243" s="73"/>
      <c r="U243" s="73"/>
      <c r="V243" s="75"/>
      <c r="W243" s="73"/>
      <c r="X243" s="76"/>
      <c r="Y243" s="73"/>
      <c r="Z243" s="77"/>
      <c r="AA243" s="77"/>
      <c r="AB243" s="77"/>
      <c r="AC243" s="77"/>
      <c r="AD243" s="78"/>
      <c r="AE243" s="77"/>
      <c r="AF243" s="77"/>
      <c r="AG243" s="77"/>
      <c r="AH243" s="77"/>
      <c r="AI243" s="79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</row>
    <row r="244" spans="1:118" s="80" customFormat="1" x14ac:dyDescent="0.25">
      <c r="A244" s="66"/>
      <c r="B244" s="67"/>
      <c r="C244" s="68"/>
      <c r="D244" s="69"/>
      <c r="E244" s="70"/>
      <c r="F244" s="70"/>
      <c r="G244" s="69"/>
      <c r="H244" s="71"/>
      <c r="I244" s="72"/>
      <c r="J244" s="69"/>
      <c r="K244" s="69"/>
      <c r="L244" s="70"/>
      <c r="M244" s="70"/>
      <c r="N244" s="69"/>
      <c r="O244" s="72"/>
      <c r="P244" s="72"/>
      <c r="Q244" s="69"/>
      <c r="R244" s="73"/>
      <c r="S244" s="74"/>
      <c r="T244" s="73"/>
      <c r="U244" s="73"/>
      <c r="V244" s="75"/>
      <c r="W244" s="73"/>
      <c r="X244" s="76"/>
      <c r="Y244" s="73"/>
      <c r="Z244" s="77"/>
      <c r="AA244" s="77"/>
      <c r="AB244" s="77"/>
      <c r="AC244" s="77"/>
      <c r="AD244" s="78"/>
      <c r="AE244" s="77"/>
      <c r="AF244" s="77"/>
      <c r="AG244" s="77"/>
      <c r="AH244" s="77"/>
      <c r="AI244" s="79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</row>
    <row r="245" spans="1:118" s="80" customFormat="1" x14ac:dyDescent="0.25">
      <c r="A245" s="66"/>
      <c r="B245" s="67"/>
      <c r="C245" s="68"/>
      <c r="D245" s="69"/>
      <c r="E245" s="70"/>
      <c r="F245" s="70"/>
      <c r="G245" s="69"/>
      <c r="H245" s="71"/>
      <c r="I245" s="72"/>
      <c r="J245" s="69"/>
      <c r="K245" s="69"/>
      <c r="L245" s="70"/>
      <c r="M245" s="70"/>
      <c r="N245" s="69"/>
      <c r="O245" s="72"/>
      <c r="P245" s="72"/>
      <c r="Q245" s="69"/>
      <c r="R245" s="73"/>
      <c r="S245" s="74"/>
      <c r="T245" s="73"/>
      <c r="U245" s="73"/>
      <c r="V245" s="75"/>
      <c r="W245" s="73"/>
      <c r="X245" s="76"/>
      <c r="Y245" s="73"/>
      <c r="Z245" s="77"/>
      <c r="AA245" s="77"/>
      <c r="AB245" s="77"/>
      <c r="AC245" s="77"/>
      <c r="AD245" s="78"/>
      <c r="AE245" s="77"/>
      <c r="AF245" s="77"/>
      <c r="AG245" s="77"/>
      <c r="AH245" s="77"/>
      <c r="AI245" s="79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</row>
    <row r="246" spans="1:118" s="80" customFormat="1" x14ac:dyDescent="0.25">
      <c r="A246" s="66"/>
      <c r="B246" s="67"/>
      <c r="C246" s="68"/>
      <c r="D246" s="69"/>
      <c r="E246" s="70"/>
      <c r="F246" s="70"/>
      <c r="G246" s="69"/>
      <c r="H246" s="71"/>
      <c r="I246" s="72"/>
      <c r="J246" s="69"/>
      <c r="K246" s="69"/>
      <c r="L246" s="70"/>
      <c r="M246" s="70"/>
      <c r="N246" s="69"/>
      <c r="O246" s="72"/>
      <c r="P246" s="72"/>
      <c r="Q246" s="69"/>
      <c r="R246" s="73"/>
      <c r="S246" s="74"/>
      <c r="T246" s="73"/>
      <c r="U246" s="73"/>
      <c r="V246" s="75"/>
      <c r="W246" s="73"/>
      <c r="X246" s="76"/>
      <c r="Y246" s="73"/>
      <c r="Z246" s="77"/>
      <c r="AA246" s="77"/>
      <c r="AB246" s="77"/>
      <c r="AC246" s="77"/>
      <c r="AD246" s="78"/>
      <c r="AE246" s="77"/>
      <c r="AF246" s="77"/>
      <c r="AG246" s="77"/>
      <c r="AH246" s="77"/>
      <c r="AI246" s="79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</row>
    <row r="247" spans="1:118" s="80" customFormat="1" x14ac:dyDescent="0.25">
      <c r="A247" s="66"/>
      <c r="B247" s="67"/>
      <c r="C247" s="68"/>
      <c r="D247" s="69"/>
      <c r="E247" s="70"/>
      <c r="F247" s="70"/>
      <c r="G247" s="69"/>
      <c r="H247" s="71"/>
      <c r="I247" s="72"/>
      <c r="J247" s="69"/>
      <c r="K247" s="69"/>
      <c r="L247" s="70"/>
      <c r="M247" s="70"/>
      <c r="N247" s="69"/>
      <c r="O247" s="72"/>
      <c r="P247" s="72"/>
      <c r="Q247" s="69"/>
      <c r="R247" s="73"/>
      <c r="S247" s="74"/>
      <c r="T247" s="73"/>
      <c r="U247" s="73"/>
      <c r="V247" s="75"/>
      <c r="W247" s="73"/>
      <c r="X247" s="76"/>
      <c r="Y247" s="73"/>
      <c r="Z247" s="77"/>
      <c r="AA247" s="77"/>
      <c r="AB247" s="77"/>
      <c r="AC247" s="77"/>
      <c r="AD247" s="78"/>
      <c r="AE247" s="77"/>
      <c r="AF247" s="77"/>
      <c r="AG247" s="77"/>
      <c r="AH247" s="77"/>
      <c r="AI247" s="79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</row>
    <row r="248" spans="1:118" s="80" customFormat="1" x14ac:dyDescent="0.25">
      <c r="A248" s="66"/>
      <c r="B248" s="67"/>
      <c r="C248" s="68"/>
      <c r="D248" s="69"/>
      <c r="E248" s="70"/>
      <c r="F248" s="70"/>
      <c r="G248" s="69"/>
      <c r="H248" s="71"/>
      <c r="I248" s="72"/>
      <c r="J248" s="69"/>
      <c r="K248" s="69"/>
      <c r="L248" s="70"/>
      <c r="M248" s="70"/>
      <c r="N248" s="69"/>
      <c r="O248" s="72"/>
      <c r="P248" s="72"/>
      <c r="Q248" s="69"/>
      <c r="R248" s="73"/>
      <c r="S248" s="74"/>
      <c r="T248" s="73"/>
      <c r="U248" s="73"/>
      <c r="V248" s="75"/>
      <c r="W248" s="73"/>
      <c r="X248" s="76"/>
      <c r="Y248" s="73"/>
      <c r="Z248" s="77"/>
      <c r="AA248" s="77"/>
      <c r="AB248" s="77"/>
      <c r="AC248" s="77"/>
      <c r="AD248" s="78"/>
      <c r="AE248" s="77"/>
      <c r="AF248" s="77"/>
      <c r="AG248" s="77"/>
      <c r="AH248" s="77"/>
      <c r="AI248" s="79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</row>
    <row r="249" spans="1:118" s="80" customFormat="1" x14ac:dyDescent="0.25">
      <c r="A249" s="66"/>
      <c r="B249" s="67"/>
      <c r="C249" s="68"/>
      <c r="D249" s="69"/>
      <c r="E249" s="70"/>
      <c r="F249" s="70"/>
      <c r="G249" s="69"/>
      <c r="H249" s="71"/>
      <c r="I249" s="72"/>
      <c r="J249" s="69"/>
      <c r="K249" s="69"/>
      <c r="L249" s="70"/>
      <c r="M249" s="70"/>
      <c r="N249" s="69"/>
      <c r="O249" s="72"/>
      <c r="P249" s="72"/>
      <c r="Q249" s="69"/>
      <c r="R249" s="73"/>
      <c r="S249" s="74"/>
      <c r="T249" s="73"/>
      <c r="U249" s="73"/>
      <c r="V249" s="75"/>
      <c r="W249" s="73"/>
      <c r="X249" s="76"/>
      <c r="Y249" s="73"/>
      <c r="Z249" s="77"/>
      <c r="AA249" s="77"/>
      <c r="AB249" s="77"/>
      <c r="AC249" s="77"/>
      <c r="AD249" s="78"/>
      <c r="AE249" s="77"/>
      <c r="AF249" s="77"/>
      <c r="AG249" s="77"/>
      <c r="AH249" s="77"/>
      <c r="AI249" s="79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</row>
    <row r="250" spans="1:118" s="80" customFormat="1" x14ac:dyDescent="0.25">
      <c r="A250" s="66"/>
      <c r="B250" s="67"/>
      <c r="C250" s="68"/>
      <c r="D250" s="69"/>
      <c r="E250" s="70"/>
      <c r="F250" s="70"/>
      <c r="G250" s="69"/>
      <c r="H250" s="71"/>
      <c r="I250" s="72"/>
      <c r="J250" s="69"/>
      <c r="K250" s="69"/>
      <c r="L250" s="70"/>
      <c r="M250" s="70"/>
      <c r="N250" s="69"/>
      <c r="O250" s="72"/>
      <c r="P250" s="72"/>
      <c r="Q250" s="69"/>
      <c r="R250" s="73"/>
      <c r="S250" s="74"/>
      <c r="T250" s="73"/>
      <c r="U250" s="73"/>
      <c r="V250" s="75"/>
      <c r="W250" s="73"/>
      <c r="X250" s="76"/>
      <c r="Y250" s="73"/>
      <c r="Z250" s="77"/>
      <c r="AA250" s="77"/>
      <c r="AB250" s="77"/>
      <c r="AC250" s="77"/>
      <c r="AD250" s="78"/>
      <c r="AE250" s="77"/>
      <c r="AF250" s="77"/>
      <c r="AG250" s="77"/>
      <c r="AH250" s="77"/>
      <c r="AI250" s="79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</row>
    <row r="251" spans="1:118" s="80" customFormat="1" x14ac:dyDescent="0.25">
      <c r="A251" s="66"/>
      <c r="B251" s="67"/>
      <c r="C251" s="68"/>
      <c r="D251" s="69"/>
      <c r="E251" s="70"/>
      <c r="F251" s="70"/>
      <c r="G251" s="69"/>
      <c r="H251" s="71"/>
      <c r="I251" s="72"/>
      <c r="J251" s="69"/>
      <c r="K251" s="69"/>
      <c r="L251" s="70"/>
      <c r="M251" s="70"/>
      <c r="N251" s="69"/>
      <c r="O251" s="72"/>
      <c r="P251" s="72"/>
      <c r="Q251" s="69"/>
      <c r="R251" s="73"/>
      <c r="S251" s="74"/>
      <c r="T251" s="73"/>
      <c r="U251" s="73"/>
      <c r="V251" s="75"/>
      <c r="W251" s="73"/>
      <c r="X251" s="76"/>
      <c r="Y251" s="73"/>
      <c r="Z251" s="77"/>
      <c r="AA251" s="77"/>
      <c r="AB251" s="77"/>
      <c r="AC251" s="77"/>
      <c r="AD251" s="78"/>
      <c r="AE251" s="77"/>
      <c r="AF251" s="77"/>
      <c r="AG251" s="77"/>
      <c r="AH251" s="77"/>
      <c r="AI251" s="79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</row>
    <row r="252" spans="1:118" s="80" customFormat="1" x14ac:dyDescent="0.25">
      <c r="A252" s="66"/>
      <c r="B252" s="67"/>
      <c r="C252" s="68"/>
      <c r="D252" s="69"/>
      <c r="E252" s="70"/>
      <c r="F252" s="70"/>
      <c r="G252" s="69"/>
      <c r="H252" s="71"/>
      <c r="I252" s="72"/>
      <c r="J252" s="69"/>
      <c r="K252" s="69"/>
      <c r="L252" s="70"/>
      <c r="M252" s="70"/>
      <c r="N252" s="69"/>
      <c r="O252" s="72"/>
      <c r="P252" s="72"/>
      <c r="Q252" s="69"/>
      <c r="R252" s="73"/>
      <c r="S252" s="74"/>
      <c r="T252" s="73"/>
      <c r="U252" s="73"/>
      <c r="V252" s="75"/>
      <c r="W252" s="73"/>
      <c r="X252" s="76"/>
      <c r="Y252" s="73"/>
      <c r="Z252" s="77"/>
      <c r="AA252" s="77"/>
      <c r="AB252" s="77"/>
      <c r="AC252" s="77"/>
      <c r="AD252" s="78"/>
      <c r="AE252" s="77"/>
      <c r="AF252" s="77"/>
      <c r="AG252" s="77"/>
      <c r="AH252" s="77"/>
      <c r="AI252" s="79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</row>
    <row r="253" spans="1:118" s="80" customFormat="1" x14ac:dyDescent="0.25">
      <c r="A253" s="66"/>
      <c r="B253" s="67"/>
      <c r="C253" s="68"/>
      <c r="D253" s="69"/>
      <c r="E253" s="70"/>
      <c r="F253" s="70"/>
      <c r="G253" s="69"/>
      <c r="H253" s="71"/>
      <c r="I253" s="72"/>
      <c r="J253" s="69"/>
      <c r="K253" s="69"/>
      <c r="L253" s="70"/>
      <c r="M253" s="70"/>
      <c r="N253" s="69"/>
      <c r="O253" s="72"/>
      <c r="P253" s="72"/>
      <c r="Q253" s="69"/>
      <c r="R253" s="73"/>
      <c r="S253" s="74"/>
      <c r="T253" s="73"/>
      <c r="U253" s="73"/>
      <c r="V253" s="75"/>
      <c r="W253" s="73"/>
      <c r="X253" s="76"/>
      <c r="Y253" s="73"/>
      <c r="Z253" s="77"/>
      <c r="AA253" s="77"/>
      <c r="AB253" s="77"/>
      <c r="AC253" s="77"/>
      <c r="AD253" s="78"/>
      <c r="AE253" s="77"/>
      <c r="AF253" s="77"/>
      <c r="AG253" s="77"/>
      <c r="AH253" s="77"/>
      <c r="AI253" s="79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</row>
    <row r="254" spans="1:118" s="80" customFormat="1" x14ac:dyDescent="0.25">
      <c r="A254" s="66"/>
      <c r="B254" s="67"/>
      <c r="C254" s="68"/>
      <c r="D254" s="69"/>
      <c r="E254" s="70"/>
      <c r="F254" s="70"/>
      <c r="G254" s="69"/>
      <c r="H254" s="71"/>
      <c r="I254" s="72"/>
      <c r="J254" s="69"/>
      <c r="K254" s="69"/>
      <c r="L254" s="70"/>
      <c r="M254" s="70"/>
      <c r="N254" s="69"/>
      <c r="O254" s="72"/>
      <c r="P254" s="72"/>
      <c r="Q254" s="69"/>
      <c r="R254" s="73"/>
      <c r="S254" s="74"/>
      <c r="T254" s="73"/>
      <c r="U254" s="73"/>
      <c r="V254" s="75"/>
      <c r="W254" s="73"/>
      <c r="X254" s="76"/>
      <c r="Y254" s="73"/>
      <c r="Z254" s="77"/>
      <c r="AA254" s="77"/>
      <c r="AB254" s="77"/>
      <c r="AC254" s="77"/>
      <c r="AD254" s="78"/>
      <c r="AE254" s="77"/>
      <c r="AF254" s="77"/>
      <c r="AG254" s="77"/>
      <c r="AH254" s="77"/>
      <c r="AI254" s="79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</row>
    <row r="255" spans="1:118" s="80" customFormat="1" x14ac:dyDescent="0.25">
      <c r="A255" s="66"/>
      <c r="B255" s="67"/>
      <c r="C255" s="68"/>
      <c r="D255" s="69"/>
      <c r="E255" s="70"/>
      <c r="F255" s="70"/>
      <c r="G255" s="69"/>
      <c r="H255" s="71"/>
      <c r="I255" s="72"/>
      <c r="J255" s="69"/>
      <c r="K255" s="69"/>
      <c r="L255" s="70"/>
      <c r="M255" s="70"/>
      <c r="N255" s="69"/>
      <c r="O255" s="72"/>
      <c r="P255" s="72"/>
      <c r="Q255" s="69"/>
      <c r="R255" s="73"/>
      <c r="S255" s="74"/>
      <c r="T255" s="73"/>
      <c r="U255" s="73"/>
      <c r="V255" s="75"/>
      <c r="W255" s="73"/>
      <c r="X255" s="76"/>
      <c r="Y255" s="73"/>
      <c r="Z255" s="77"/>
      <c r="AA255" s="77"/>
      <c r="AB255" s="77"/>
      <c r="AC255" s="77"/>
      <c r="AD255" s="78"/>
      <c r="AE255" s="77"/>
      <c r="AF255" s="77"/>
      <c r="AG255" s="77"/>
      <c r="AH255" s="77"/>
      <c r="AI255" s="79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</row>
    <row r="256" spans="1:118" s="80" customFormat="1" x14ac:dyDescent="0.25">
      <c r="A256" s="66"/>
      <c r="B256" s="67"/>
      <c r="C256" s="68"/>
      <c r="D256" s="69"/>
      <c r="E256" s="70"/>
      <c r="F256" s="70"/>
      <c r="G256" s="69"/>
      <c r="H256" s="71"/>
      <c r="I256" s="72"/>
      <c r="J256" s="69"/>
      <c r="K256" s="69"/>
      <c r="L256" s="70"/>
      <c r="M256" s="70"/>
      <c r="N256" s="69"/>
      <c r="O256" s="72"/>
      <c r="P256" s="72"/>
      <c r="Q256" s="69"/>
      <c r="R256" s="73"/>
      <c r="S256" s="74"/>
      <c r="T256" s="73"/>
      <c r="U256" s="73"/>
      <c r="V256" s="75"/>
      <c r="W256" s="73"/>
      <c r="X256" s="76"/>
      <c r="Y256" s="73"/>
      <c r="Z256" s="77"/>
      <c r="AA256" s="77"/>
      <c r="AB256" s="77"/>
      <c r="AC256" s="77"/>
      <c r="AD256" s="78"/>
      <c r="AE256" s="77"/>
      <c r="AF256" s="77"/>
      <c r="AG256" s="77"/>
      <c r="AH256" s="77"/>
      <c r="AI256" s="79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</row>
    <row r="257" spans="1:118" s="80" customFormat="1" x14ac:dyDescent="0.25">
      <c r="A257" s="66"/>
      <c r="B257" s="67"/>
      <c r="C257" s="68"/>
      <c r="D257" s="69"/>
      <c r="E257" s="70"/>
      <c r="F257" s="70"/>
      <c r="G257" s="69"/>
      <c r="H257" s="71"/>
      <c r="I257" s="72"/>
      <c r="J257" s="69"/>
      <c r="K257" s="69"/>
      <c r="L257" s="70"/>
      <c r="M257" s="70"/>
      <c r="N257" s="69"/>
      <c r="O257" s="72"/>
      <c r="P257" s="72"/>
      <c r="Q257" s="69"/>
      <c r="R257" s="73"/>
      <c r="S257" s="74"/>
      <c r="T257" s="73"/>
      <c r="U257" s="73"/>
      <c r="V257" s="75"/>
      <c r="W257" s="73"/>
      <c r="X257" s="76"/>
      <c r="Y257" s="73"/>
      <c r="Z257" s="77"/>
      <c r="AA257" s="77"/>
      <c r="AB257" s="77"/>
      <c r="AC257" s="77"/>
      <c r="AD257" s="78"/>
      <c r="AE257" s="77"/>
      <c r="AF257" s="77"/>
      <c r="AG257" s="77"/>
      <c r="AH257" s="77"/>
      <c r="AI257" s="79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</row>
    <row r="258" spans="1:118" s="80" customFormat="1" x14ac:dyDescent="0.25">
      <c r="A258" s="66"/>
      <c r="B258" s="67"/>
      <c r="C258" s="68"/>
      <c r="D258" s="69"/>
      <c r="E258" s="70"/>
      <c r="F258" s="70"/>
      <c r="G258" s="69"/>
      <c r="H258" s="71"/>
      <c r="I258" s="72"/>
      <c r="J258" s="69"/>
      <c r="K258" s="69"/>
      <c r="L258" s="70"/>
      <c r="M258" s="70"/>
      <c r="N258" s="69"/>
      <c r="O258" s="72"/>
      <c r="P258" s="72"/>
      <c r="Q258" s="69"/>
      <c r="R258" s="73"/>
      <c r="S258" s="74"/>
      <c r="T258" s="73"/>
      <c r="U258" s="73"/>
      <c r="V258" s="75"/>
      <c r="W258" s="73"/>
      <c r="X258" s="76"/>
      <c r="Y258" s="73"/>
      <c r="Z258" s="77"/>
      <c r="AA258" s="77"/>
      <c r="AB258" s="77"/>
      <c r="AC258" s="77"/>
      <c r="AD258" s="78"/>
      <c r="AE258" s="77"/>
      <c r="AF258" s="77"/>
      <c r="AG258" s="77"/>
      <c r="AH258" s="77"/>
      <c r="AI258" s="79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</row>
    <row r="259" spans="1:118" s="80" customFormat="1" x14ac:dyDescent="0.25">
      <c r="A259" s="66"/>
      <c r="B259" s="67"/>
      <c r="C259" s="68"/>
      <c r="D259" s="69"/>
      <c r="E259" s="70"/>
      <c r="F259" s="70"/>
      <c r="G259" s="69"/>
      <c r="H259" s="71"/>
      <c r="I259" s="72"/>
      <c r="J259" s="69"/>
      <c r="K259" s="69"/>
      <c r="L259" s="70"/>
      <c r="M259" s="70"/>
      <c r="N259" s="69"/>
      <c r="O259" s="72"/>
      <c r="P259" s="72"/>
      <c r="Q259" s="69"/>
      <c r="R259" s="73"/>
      <c r="S259" s="74"/>
      <c r="T259" s="73"/>
      <c r="U259" s="73"/>
      <c r="V259" s="75"/>
      <c r="W259" s="73"/>
      <c r="X259" s="76"/>
      <c r="Y259" s="73"/>
      <c r="Z259" s="77"/>
      <c r="AA259" s="77"/>
      <c r="AB259" s="77"/>
      <c r="AC259" s="77"/>
      <c r="AD259" s="78"/>
      <c r="AE259" s="77"/>
      <c r="AF259" s="77"/>
      <c r="AG259" s="77"/>
      <c r="AH259" s="77"/>
      <c r="AI259" s="79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</row>
    <row r="260" spans="1:118" s="80" customFormat="1" x14ac:dyDescent="0.25">
      <c r="A260" s="66"/>
      <c r="B260" s="67"/>
      <c r="C260" s="68"/>
      <c r="D260" s="69"/>
      <c r="E260" s="70"/>
      <c r="F260" s="70"/>
      <c r="G260" s="69"/>
      <c r="H260" s="71"/>
      <c r="I260" s="72"/>
      <c r="J260" s="69"/>
      <c r="K260" s="69"/>
      <c r="L260" s="70"/>
      <c r="M260" s="70"/>
      <c r="N260" s="69"/>
      <c r="O260" s="72"/>
      <c r="P260" s="72"/>
      <c r="Q260" s="69"/>
      <c r="R260" s="73"/>
      <c r="S260" s="74"/>
      <c r="T260" s="73"/>
      <c r="U260" s="73"/>
      <c r="V260" s="75"/>
      <c r="W260" s="73"/>
      <c r="X260" s="76"/>
      <c r="Y260" s="73"/>
      <c r="Z260" s="77"/>
      <c r="AA260" s="77"/>
      <c r="AB260" s="77"/>
      <c r="AC260" s="77"/>
      <c r="AD260" s="78"/>
      <c r="AE260" s="77"/>
      <c r="AF260" s="77"/>
      <c r="AG260" s="77"/>
      <c r="AH260" s="77"/>
      <c r="AI260" s="79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</row>
    <row r="261" spans="1:118" s="80" customFormat="1" x14ac:dyDescent="0.25">
      <c r="A261" s="66"/>
      <c r="B261" s="67"/>
      <c r="C261" s="68"/>
      <c r="D261" s="69"/>
      <c r="E261" s="70"/>
      <c r="F261" s="70"/>
      <c r="G261" s="69"/>
      <c r="H261" s="71"/>
      <c r="I261" s="72"/>
      <c r="J261" s="69"/>
      <c r="K261" s="69"/>
      <c r="L261" s="70"/>
      <c r="M261" s="70"/>
      <c r="N261" s="69"/>
      <c r="O261" s="72"/>
      <c r="P261" s="72"/>
      <c r="Q261" s="69"/>
      <c r="R261" s="73"/>
      <c r="S261" s="74"/>
      <c r="T261" s="73"/>
      <c r="U261" s="73"/>
      <c r="V261" s="75"/>
      <c r="W261" s="73"/>
      <c r="X261" s="76"/>
      <c r="Y261" s="73"/>
      <c r="Z261" s="77"/>
      <c r="AA261" s="77"/>
      <c r="AB261" s="77"/>
      <c r="AC261" s="77"/>
      <c r="AD261" s="78"/>
      <c r="AE261" s="77"/>
      <c r="AF261" s="77"/>
      <c r="AG261" s="77"/>
      <c r="AH261" s="77"/>
      <c r="AI261" s="79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</row>
    <row r="262" spans="1:118" s="80" customFormat="1" x14ac:dyDescent="0.25">
      <c r="A262" s="66"/>
      <c r="B262" s="67"/>
      <c r="C262" s="68"/>
      <c r="D262" s="69"/>
      <c r="E262" s="70"/>
      <c r="F262" s="70"/>
      <c r="G262" s="69"/>
      <c r="H262" s="71"/>
      <c r="I262" s="72"/>
      <c r="J262" s="69"/>
      <c r="K262" s="69"/>
      <c r="L262" s="70"/>
      <c r="M262" s="70"/>
      <c r="N262" s="69"/>
      <c r="O262" s="72"/>
      <c r="P262" s="72"/>
      <c r="Q262" s="69"/>
      <c r="R262" s="73"/>
      <c r="S262" s="74"/>
      <c r="T262" s="73"/>
      <c r="U262" s="73"/>
      <c r="V262" s="75"/>
      <c r="W262" s="73"/>
      <c r="X262" s="76"/>
      <c r="Y262" s="73"/>
      <c r="Z262" s="77"/>
      <c r="AA262" s="77"/>
      <c r="AB262" s="77"/>
      <c r="AC262" s="77"/>
      <c r="AD262" s="78"/>
      <c r="AE262" s="77"/>
      <c r="AF262" s="77"/>
      <c r="AG262" s="77"/>
      <c r="AH262" s="77"/>
      <c r="AI262" s="79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</row>
    <row r="263" spans="1:118" s="80" customFormat="1" x14ac:dyDescent="0.25">
      <c r="A263" s="66"/>
      <c r="B263" s="67"/>
      <c r="C263" s="68"/>
      <c r="D263" s="69"/>
      <c r="E263" s="70"/>
      <c r="F263" s="70"/>
      <c r="G263" s="69"/>
      <c r="H263" s="71"/>
      <c r="I263" s="72"/>
      <c r="J263" s="69"/>
      <c r="K263" s="69"/>
      <c r="L263" s="70"/>
      <c r="M263" s="70"/>
      <c r="N263" s="69"/>
      <c r="O263" s="72"/>
      <c r="P263" s="72"/>
      <c r="Q263" s="69"/>
      <c r="R263" s="73"/>
      <c r="S263" s="74"/>
      <c r="T263" s="73"/>
      <c r="U263" s="73"/>
      <c r="V263" s="75"/>
      <c r="W263" s="73"/>
      <c r="X263" s="76"/>
      <c r="Y263" s="73"/>
      <c r="Z263" s="77"/>
      <c r="AA263" s="77"/>
      <c r="AB263" s="77"/>
      <c r="AC263" s="77"/>
      <c r="AD263" s="78"/>
      <c r="AE263" s="77"/>
      <c r="AF263" s="77"/>
      <c r="AG263" s="77"/>
      <c r="AH263" s="77"/>
      <c r="AI263" s="79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</row>
    <row r="264" spans="1:118" s="80" customFormat="1" x14ac:dyDescent="0.25">
      <c r="A264" s="66"/>
      <c r="B264" s="67"/>
      <c r="C264" s="68"/>
      <c r="D264" s="69"/>
      <c r="E264" s="70"/>
      <c r="F264" s="70"/>
      <c r="G264" s="69"/>
      <c r="H264" s="71"/>
      <c r="I264" s="72"/>
      <c r="J264" s="69"/>
      <c r="K264" s="69"/>
      <c r="L264" s="70"/>
      <c r="M264" s="70"/>
      <c r="N264" s="69"/>
      <c r="O264" s="72"/>
      <c r="P264" s="72"/>
      <c r="Q264" s="69"/>
      <c r="R264" s="73"/>
      <c r="S264" s="74"/>
      <c r="T264" s="73"/>
      <c r="U264" s="73"/>
      <c r="V264" s="75"/>
      <c r="W264" s="73"/>
      <c r="X264" s="76"/>
      <c r="Y264" s="73"/>
      <c r="Z264" s="77"/>
      <c r="AA264" s="77"/>
      <c r="AB264" s="77"/>
      <c r="AC264" s="77"/>
      <c r="AD264" s="78"/>
      <c r="AE264" s="77"/>
      <c r="AF264" s="77"/>
      <c r="AG264" s="77"/>
      <c r="AH264" s="77"/>
      <c r="AI264" s="79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</row>
    <row r="265" spans="1:118" s="80" customFormat="1" x14ac:dyDescent="0.25">
      <c r="A265" s="66"/>
      <c r="B265" s="67"/>
      <c r="C265" s="68"/>
      <c r="D265" s="69"/>
      <c r="E265" s="70"/>
      <c r="F265" s="70"/>
      <c r="G265" s="69"/>
      <c r="H265" s="71"/>
      <c r="I265" s="72"/>
      <c r="J265" s="69"/>
      <c r="K265" s="69"/>
      <c r="L265" s="70"/>
      <c r="M265" s="70"/>
      <c r="N265" s="69"/>
      <c r="O265" s="72"/>
      <c r="P265" s="72"/>
      <c r="Q265" s="69"/>
      <c r="R265" s="73"/>
      <c r="S265" s="74"/>
      <c r="T265" s="73"/>
      <c r="U265" s="73"/>
      <c r="V265" s="75"/>
      <c r="W265" s="73"/>
      <c r="X265" s="76"/>
      <c r="Y265" s="73"/>
      <c r="Z265" s="77"/>
      <c r="AA265" s="77"/>
      <c r="AB265" s="77"/>
      <c r="AC265" s="77"/>
      <c r="AD265" s="78"/>
      <c r="AE265" s="77"/>
      <c r="AF265" s="77"/>
      <c r="AG265" s="77"/>
      <c r="AH265" s="77"/>
      <c r="AI265" s="79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</row>
    <row r="266" spans="1:118" s="80" customFormat="1" x14ac:dyDescent="0.25">
      <c r="A266" s="66"/>
      <c r="B266" s="67"/>
      <c r="C266" s="68"/>
      <c r="D266" s="69"/>
      <c r="E266" s="70"/>
      <c r="F266" s="70"/>
      <c r="G266" s="69"/>
      <c r="H266" s="71"/>
      <c r="I266" s="72"/>
      <c r="J266" s="69"/>
      <c r="K266" s="69"/>
      <c r="L266" s="70"/>
      <c r="M266" s="70"/>
      <c r="N266" s="69"/>
      <c r="O266" s="72"/>
      <c r="P266" s="72"/>
      <c r="Q266" s="69"/>
      <c r="R266" s="73"/>
      <c r="S266" s="74"/>
      <c r="T266" s="73"/>
      <c r="U266" s="73"/>
      <c r="V266" s="75"/>
      <c r="W266" s="73"/>
      <c r="X266" s="76"/>
      <c r="Y266" s="73"/>
      <c r="Z266" s="77"/>
      <c r="AA266" s="77"/>
      <c r="AB266" s="77"/>
      <c r="AC266" s="77"/>
      <c r="AD266" s="78"/>
      <c r="AE266" s="77"/>
      <c r="AF266" s="77"/>
      <c r="AG266" s="77"/>
      <c r="AH266" s="77"/>
      <c r="AI266" s="79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</row>
    <row r="267" spans="1:118" s="80" customFormat="1" x14ac:dyDescent="0.25">
      <c r="A267" s="66"/>
      <c r="B267" s="67"/>
      <c r="C267" s="68"/>
      <c r="D267" s="69"/>
      <c r="E267" s="70"/>
      <c r="F267" s="70"/>
      <c r="G267" s="69"/>
      <c r="H267" s="71"/>
      <c r="I267" s="72"/>
      <c r="J267" s="69"/>
      <c r="K267" s="69"/>
      <c r="L267" s="70"/>
      <c r="M267" s="70"/>
      <c r="N267" s="69"/>
      <c r="O267" s="72"/>
      <c r="P267" s="72"/>
      <c r="Q267" s="69"/>
      <c r="R267" s="73"/>
      <c r="S267" s="74"/>
      <c r="T267" s="73"/>
      <c r="U267" s="73"/>
      <c r="V267" s="75"/>
      <c r="W267" s="73"/>
      <c r="X267" s="76"/>
      <c r="Y267" s="73"/>
      <c r="Z267" s="77"/>
      <c r="AA267" s="77"/>
      <c r="AB267" s="77"/>
      <c r="AC267" s="77"/>
      <c r="AD267" s="78"/>
      <c r="AE267" s="77"/>
      <c r="AF267" s="77"/>
      <c r="AG267" s="77"/>
      <c r="AH267" s="77"/>
      <c r="AI267" s="79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</row>
    <row r="268" spans="1:118" s="80" customFormat="1" x14ac:dyDescent="0.25">
      <c r="A268" s="66"/>
      <c r="B268" s="67"/>
      <c r="C268" s="68"/>
      <c r="D268" s="69"/>
      <c r="E268" s="70"/>
      <c r="F268" s="70"/>
      <c r="G268" s="69"/>
      <c r="H268" s="71"/>
      <c r="I268" s="72"/>
      <c r="J268" s="69"/>
      <c r="K268" s="69"/>
      <c r="L268" s="70"/>
      <c r="M268" s="70"/>
      <c r="N268" s="69"/>
      <c r="O268" s="72"/>
      <c r="P268" s="72"/>
      <c r="Q268" s="69"/>
      <c r="R268" s="73"/>
      <c r="S268" s="74"/>
      <c r="T268" s="73"/>
      <c r="U268" s="73"/>
      <c r="V268" s="75"/>
      <c r="W268" s="73"/>
      <c r="X268" s="76"/>
      <c r="Y268" s="73"/>
      <c r="Z268" s="77"/>
      <c r="AA268" s="77"/>
      <c r="AB268" s="77"/>
      <c r="AC268" s="77"/>
      <c r="AD268" s="78"/>
      <c r="AE268" s="77"/>
      <c r="AF268" s="77"/>
      <c r="AG268" s="77"/>
      <c r="AH268" s="77"/>
      <c r="AI268" s="79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</row>
    <row r="269" spans="1:118" s="80" customFormat="1" x14ac:dyDescent="0.25">
      <c r="A269" s="66"/>
      <c r="B269" s="67"/>
      <c r="C269" s="68"/>
      <c r="D269" s="69"/>
      <c r="E269" s="70"/>
      <c r="F269" s="70"/>
      <c r="G269" s="69"/>
      <c r="H269" s="71"/>
      <c r="I269" s="72"/>
      <c r="J269" s="69"/>
      <c r="K269" s="69"/>
      <c r="L269" s="70"/>
      <c r="M269" s="70"/>
      <c r="N269" s="69"/>
      <c r="O269" s="72"/>
      <c r="P269" s="72"/>
      <c r="Q269" s="69"/>
      <c r="R269" s="73"/>
      <c r="S269" s="74"/>
      <c r="T269" s="73"/>
      <c r="U269" s="73"/>
      <c r="V269" s="75"/>
      <c r="W269" s="73"/>
      <c r="X269" s="76"/>
      <c r="Y269" s="73"/>
      <c r="Z269" s="77"/>
      <c r="AA269" s="77"/>
      <c r="AB269" s="77"/>
      <c r="AC269" s="77"/>
      <c r="AD269" s="78"/>
      <c r="AE269" s="77"/>
      <c r="AF269" s="77"/>
      <c r="AG269" s="77"/>
      <c r="AH269" s="77"/>
      <c r="AI269" s="79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</row>
    <row r="270" spans="1:118" s="80" customFormat="1" x14ac:dyDescent="0.25">
      <c r="A270" s="66"/>
      <c r="B270" s="67"/>
      <c r="C270" s="68"/>
      <c r="D270" s="69"/>
      <c r="E270" s="70"/>
      <c r="F270" s="70"/>
      <c r="G270" s="69"/>
      <c r="H270" s="71"/>
      <c r="I270" s="72"/>
      <c r="J270" s="69"/>
      <c r="K270" s="69"/>
      <c r="L270" s="70"/>
      <c r="M270" s="70"/>
      <c r="N270" s="69"/>
      <c r="O270" s="72"/>
      <c r="P270" s="72"/>
      <c r="Q270" s="69"/>
      <c r="R270" s="73"/>
      <c r="S270" s="74"/>
      <c r="T270" s="73"/>
      <c r="U270" s="73"/>
      <c r="V270" s="75"/>
      <c r="W270" s="73"/>
      <c r="X270" s="76"/>
      <c r="Y270" s="73"/>
      <c r="Z270" s="77"/>
      <c r="AA270" s="77"/>
      <c r="AB270" s="77"/>
      <c r="AC270" s="77"/>
      <c r="AD270" s="78"/>
      <c r="AE270" s="77"/>
      <c r="AF270" s="77"/>
      <c r="AG270" s="77"/>
      <c r="AH270" s="77"/>
      <c r="AI270" s="79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</row>
    <row r="271" spans="1:118" s="80" customFormat="1" x14ac:dyDescent="0.25">
      <c r="A271" s="66"/>
      <c r="B271" s="67"/>
      <c r="C271" s="68"/>
      <c r="D271" s="69"/>
      <c r="E271" s="70"/>
      <c r="F271" s="70"/>
      <c r="G271" s="69"/>
      <c r="H271" s="71"/>
      <c r="I271" s="72"/>
      <c r="J271" s="69"/>
      <c r="K271" s="69"/>
      <c r="L271" s="70"/>
      <c r="M271" s="70"/>
      <c r="N271" s="69"/>
      <c r="O271" s="72"/>
      <c r="P271" s="72"/>
      <c r="Q271" s="69"/>
      <c r="R271" s="73"/>
      <c r="S271" s="74"/>
      <c r="T271" s="73"/>
      <c r="U271" s="73"/>
      <c r="V271" s="75"/>
      <c r="W271" s="73"/>
      <c r="X271" s="76"/>
      <c r="Y271" s="73"/>
      <c r="Z271" s="77"/>
      <c r="AA271" s="77"/>
      <c r="AB271" s="77"/>
      <c r="AC271" s="77"/>
      <c r="AD271" s="78"/>
      <c r="AE271" s="77"/>
      <c r="AF271" s="77"/>
      <c r="AG271" s="77"/>
      <c r="AH271" s="77"/>
      <c r="AI271" s="79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</row>
    <row r="272" spans="1:118" s="80" customFormat="1" x14ac:dyDescent="0.25">
      <c r="A272" s="66"/>
      <c r="B272" s="67"/>
      <c r="C272" s="68"/>
      <c r="D272" s="69"/>
      <c r="E272" s="70"/>
      <c r="F272" s="70"/>
      <c r="G272" s="69"/>
      <c r="H272" s="71"/>
      <c r="I272" s="72"/>
      <c r="J272" s="69"/>
      <c r="K272" s="69"/>
      <c r="L272" s="70"/>
      <c r="M272" s="70"/>
      <c r="N272" s="69"/>
      <c r="O272" s="72"/>
      <c r="P272" s="72"/>
      <c r="Q272" s="69"/>
      <c r="R272" s="73"/>
      <c r="S272" s="74"/>
      <c r="T272" s="73"/>
      <c r="U272" s="73"/>
      <c r="V272" s="75"/>
      <c r="W272" s="73"/>
      <c r="X272" s="76"/>
      <c r="Y272" s="73"/>
      <c r="Z272" s="77"/>
      <c r="AA272" s="77"/>
      <c r="AB272" s="77"/>
      <c r="AC272" s="77"/>
      <c r="AD272" s="78"/>
      <c r="AE272" s="77"/>
      <c r="AF272" s="77"/>
      <c r="AG272" s="77"/>
      <c r="AH272" s="77"/>
      <c r="AI272" s="79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</row>
    <row r="273" spans="1:118" s="80" customFormat="1" x14ac:dyDescent="0.25">
      <c r="A273" s="66"/>
      <c r="B273" s="67"/>
      <c r="C273" s="68"/>
      <c r="D273" s="69"/>
      <c r="E273" s="70"/>
      <c r="F273" s="70"/>
      <c r="G273" s="69"/>
      <c r="H273" s="71"/>
      <c r="I273" s="72"/>
      <c r="J273" s="69"/>
      <c r="K273" s="69"/>
      <c r="L273" s="70"/>
      <c r="M273" s="70"/>
      <c r="N273" s="69"/>
      <c r="O273" s="72"/>
      <c r="P273" s="72"/>
      <c r="Q273" s="69"/>
      <c r="R273" s="73"/>
      <c r="S273" s="74"/>
      <c r="T273" s="73"/>
      <c r="U273" s="73"/>
      <c r="V273" s="75"/>
      <c r="W273" s="73"/>
      <c r="X273" s="76"/>
      <c r="Y273" s="73"/>
      <c r="Z273" s="77"/>
      <c r="AA273" s="77"/>
      <c r="AB273" s="77"/>
      <c r="AC273" s="77"/>
      <c r="AD273" s="78"/>
      <c r="AE273" s="77"/>
      <c r="AF273" s="77"/>
      <c r="AG273" s="77"/>
      <c r="AH273" s="77"/>
      <c r="AI273" s="79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</row>
    <row r="274" spans="1:118" s="80" customFormat="1" x14ac:dyDescent="0.25">
      <c r="A274" s="66"/>
      <c r="B274" s="67"/>
      <c r="C274" s="68"/>
      <c r="D274" s="69"/>
      <c r="E274" s="70"/>
      <c r="F274" s="70"/>
      <c r="G274" s="69"/>
      <c r="H274" s="71"/>
      <c r="I274" s="72"/>
      <c r="J274" s="69"/>
      <c r="K274" s="69"/>
      <c r="L274" s="70"/>
      <c r="M274" s="70"/>
      <c r="N274" s="69"/>
      <c r="O274" s="72"/>
      <c r="P274" s="72"/>
      <c r="Q274" s="69"/>
      <c r="R274" s="73"/>
      <c r="S274" s="74"/>
      <c r="T274" s="73"/>
      <c r="U274" s="73"/>
      <c r="V274" s="75"/>
      <c r="W274" s="73"/>
      <c r="X274" s="76"/>
      <c r="Y274" s="73"/>
      <c r="Z274" s="77"/>
      <c r="AA274" s="77"/>
      <c r="AB274" s="77"/>
      <c r="AC274" s="77"/>
      <c r="AD274" s="78"/>
      <c r="AE274" s="77"/>
      <c r="AF274" s="77"/>
      <c r="AG274" s="77"/>
      <c r="AH274" s="77"/>
      <c r="AI274" s="79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</row>
    <row r="275" spans="1:118" s="80" customFormat="1" x14ac:dyDescent="0.25">
      <c r="A275" s="66"/>
      <c r="B275" s="67"/>
      <c r="C275" s="68"/>
      <c r="D275" s="69"/>
      <c r="E275" s="70"/>
      <c r="F275" s="70"/>
      <c r="G275" s="69"/>
      <c r="H275" s="71"/>
      <c r="I275" s="72"/>
      <c r="J275" s="69"/>
      <c r="K275" s="69"/>
      <c r="L275" s="70"/>
      <c r="M275" s="70"/>
      <c r="N275" s="69"/>
      <c r="O275" s="72"/>
      <c r="P275" s="72"/>
      <c r="Q275" s="69"/>
      <c r="R275" s="73"/>
      <c r="S275" s="74"/>
      <c r="T275" s="73"/>
      <c r="U275" s="73"/>
      <c r="V275" s="75"/>
      <c r="W275" s="73"/>
      <c r="X275" s="76"/>
      <c r="Y275" s="73"/>
      <c r="Z275" s="77"/>
      <c r="AA275" s="77"/>
      <c r="AB275" s="77"/>
      <c r="AC275" s="77"/>
      <c r="AD275" s="78"/>
      <c r="AE275" s="77"/>
      <c r="AF275" s="77"/>
      <c r="AG275" s="77"/>
      <c r="AH275" s="77"/>
      <c r="AI275" s="79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</row>
    <row r="276" spans="1:118" s="80" customFormat="1" x14ac:dyDescent="0.25">
      <c r="A276" s="66"/>
      <c r="B276" s="67"/>
      <c r="C276" s="68"/>
      <c r="D276" s="69"/>
      <c r="E276" s="70"/>
      <c r="F276" s="70"/>
      <c r="G276" s="69"/>
      <c r="H276" s="71"/>
      <c r="I276" s="72"/>
      <c r="J276" s="69"/>
      <c r="K276" s="69"/>
      <c r="L276" s="70"/>
      <c r="M276" s="70"/>
      <c r="N276" s="69"/>
      <c r="O276" s="72"/>
      <c r="P276" s="72"/>
      <c r="Q276" s="69"/>
      <c r="R276" s="73"/>
      <c r="S276" s="74"/>
      <c r="T276" s="73"/>
      <c r="U276" s="73"/>
      <c r="V276" s="75"/>
      <c r="W276" s="73"/>
      <c r="X276" s="76"/>
      <c r="Y276" s="73"/>
      <c r="Z276" s="77"/>
      <c r="AA276" s="77"/>
      <c r="AB276" s="77"/>
      <c r="AC276" s="77"/>
      <c r="AD276" s="78"/>
      <c r="AE276" s="77"/>
      <c r="AF276" s="77"/>
      <c r="AG276" s="77"/>
      <c r="AH276" s="77"/>
      <c r="AI276" s="79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</row>
    <row r="277" spans="1:118" s="80" customFormat="1" x14ac:dyDescent="0.25">
      <c r="A277" s="66"/>
      <c r="B277" s="67"/>
      <c r="C277" s="68"/>
      <c r="D277" s="69"/>
      <c r="E277" s="70"/>
      <c r="F277" s="70"/>
      <c r="G277" s="69"/>
      <c r="H277" s="71"/>
      <c r="I277" s="72"/>
      <c r="J277" s="69"/>
      <c r="K277" s="69"/>
      <c r="L277" s="70"/>
      <c r="M277" s="70"/>
      <c r="N277" s="69"/>
      <c r="O277" s="72"/>
      <c r="P277" s="72"/>
      <c r="Q277" s="69"/>
      <c r="R277" s="73"/>
      <c r="S277" s="74"/>
      <c r="T277" s="73"/>
      <c r="U277" s="73"/>
      <c r="V277" s="75"/>
      <c r="W277" s="73"/>
      <c r="X277" s="76"/>
      <c r="Y277" s="73"/>
      <c r="Z277" s="77"/>
      <c r="AA277" s="77"/>
      <c r="AB277" s="77"/>
      <c r="AC277" s="77"/>
      <c r="AD277" s="78"/>
      <c r="AE277" s="77"/>
      <c r="AF277" s="77"/>
      <c r="AG277" s="77"/>
      <c r="AH277" s="77"/>
      <c r="AI277" s="79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</row>
    <row r="278" spans="1:118" s="80" customFormat="1" x14ac:dyDescent="0.25">
      <c r="A278" s="66"/>
      <c r="B278" s="67"/>
      <c r="C278" s="68"/>
      <c r="D278" s="69"/>
      <c r="E278" s="70"/>
      <c r="F278" s="70"/>
      <c r="G278" s="69"/>
      <c r="H278" s="71"/>
      <c r="I278" s="72"/>
      <c r="J278" s="69"/>
      <c r="K278" s="69"/>
      <c r="L278" s="70"/>
      <c r="M278" s="70"/>
      <c r="N278" s="69"/>
      <c r="O278" s="72"/>
      <c r="P278" s="72"/>
      <c r="Q278" s="69"/>
      <c r="R278" s="73"/>
      <c r="S278" s="74"/>
      <c r="T278" s="73"/>
      <c r="U278" s="73"/>
      <c r="V278" s="75"/>
      <c r="W278" s="73"/>
      <c r="X278" s="76"/>
      <c r="Y278" s="73"/>
      <c r="Z278" s="77"/>
      <c r="AA278" s="77"/>
      <c r="AB278" s="77"/>
      <c r="AC278" s="77"/>
      <c r="AD278" s="78"/>
      <c r="AE278" s="77"/>
      <c r="AF278" s="77"/>
      <c r="AG278" s="77"/>
      <c r="AH278" s="77"/>
      <c r="AI278" s="79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</row>
    <row r="279" spans="1:118" s="80" customFormat="1" x14ac:dyDescent="0.25">
      <c r="A279" s="66"/>
      <c r="B279" s="67"/>
      <c r="C279" s="68"/>
      <c r="D279" s="69"/>
      <c r="E279" s="70"/>
      <c r="F279" s="70"/>
      <c r="G279" s="69"/>
      <c r="H279" s="71"/>
      <c r="I279" s="72"/>
      <c r="J279" s="69"/>
      <c r="K279" s="69"/>
      <c r="L279" s="70"/>
      <c r="M279" s="70"/>
      <c r="N279" s="69"/>
      <c r="O279" s="72"/>
      <c r="P279" s="72"/>
      <c r="Q279" s="69"/>
      <c r="R279" s="73"/>
      <c r="S279" s="74"/>
      <c r="T279" s="73"/>
      <c r="U279" s="73"/>
      <c r="V279" s="75"/>
      <c r="W279" s="73"/>
      <c r="X279" s="76"/>
      <c r="Y279" s="73"/>
      <c r="Z279" s="77"/>
      <c r="AA279" s="77"/>
      <c r="AB279" s="77"/>
      <c r="AC279" s="77"/>
      <c r="AD279" s="78"/>
      <c r="AE279" s="77"/>
      <c r="AF279" s="77"/>
      <c r="AG279" s="77"/>
      <c r="AH279" s="77"/>
      <c r="AI279" s="79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</row>
    <row r="280" spans="1:118" s="80" customFormat="1" x14ac:dyDescent="0.25">
      <c r="A280" s="66"/>
      <c r="B280" s="67"/>
      <c r="C280" s="68"/>
      <c r="D280" s="69"/>
      <c r="E280" s="70"/>
      <c r="F280" s="70"/>
      <c r="G280" s="69"/>
      <c r="H280" s="71"/>
      <c r="I280" s="72"/>
      <c r="J280" s="69"/>
      <c r="K280" s="69"/>
      <c r="L280" s="70"/>
      <c r="M280" s="70"/>
      <c r="N280" s="69"/>
      <c r="O280" s="72"/>
      <c r="P280" s="72"/>
      <c r="Q280" s="69"/>
      <c r="R280" s="73"/>
      <c r="S280" s="74"/>
      <c r="T280" s="73"/>
      <c r="U280" s="73"/>
      <c r="V280" s="75"/>
      <c r="W280" s="73"/>
      <c r="X280" s="76"/>
      <c r="Y280" s="73"/>
      <c r="Z280" s="77"/>
      <c r="AA280" s="77"/>
      <c r="AB280" s="77"/>
      <c r="AC280" s="77"/>
      <c r="AD280" s="78"/>
      <c r="AE280" s="77"/>
      <c r="AF280" s="77"/>
      <c r="AG280" s="77"/>
      <c r="AH280" s="77"/>
      <c r="AI280" s="79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</row>
    <row r="281" spans="1:118" s="80" customFormat="1" x14ac:dyDescent="0.25">
      <c r="A281" s="66"/>
      <c r="B281" s="67"/>
      <c r="C281" s="68"/>
      <c r="D281" s="69"/>
      <c r="E281" s="70"/>
      <c r="F281" s="70"/>
      <c r="G281" s="69"/>
      <c r="H281" s="71"/>
      <c r="I281" s="72"/>
      <c r="J281" s="69"/>
      <c r="K281" s="69"/>
      <c r="L281" s="70"/>
      <c r="M281" s="70"/>
      <c r="N281" s="69"/>
      <c r="O281" s="72"/>
      <c r="P281" s="72"/>
      <c r="Q281" s="69"/>
      <c r="R281" s="73"/>
      <c r="S281" s="74"/>
      <c r="T281" s="73"/>
      <c r="U281" s="73"/>
      <c r="V281" s="75"/>
      <c r="W281" s="73"/>
      <c r="X281" s="76"/>
      <c r="Y281" s="73"/>
      <c r="Z281" s="77"/>
      <c r="AA281" s="77"/>
      <c r="AB281" s="77"/>
      <c r="AC281" s="77"/>
      <c r="AD281" s="78"/>
      <c r="AE281" s="77"/>
      <c r="AF281" s="77"/>
      <c r="AG281" s="77"/>
      <c r="AH281" s="77"/>
      <c r="AI281" s="79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</row>
    <row r="282" spans="1:118" s="80" customFormat="1" x14ac:dyDescent="0.25">
      <c r="A282" s="66"/>
      <c r="B282" s="67"/>
      <c r="C282" s="68"/>
      <c r="D282" s="69"/>
      <c r="E282" s="70"/>
      <c r="F282" s="70"/>
      <c r="G282" s="69"/>
      <c r="H282" s="71"/>
      <c r="I282" s="72"/>
      <c r="J282" s="69"/>
      <c r="K282" s="69"/>
      <c r="L282" s="70"/>
      <c r="M282" s="70"/>
      <c r="N282" s="69"/>
      <c r="O282" s="72"/>
      <c r="P282" s="72"/>
      <c r="Q282" s="69"/>
      <c r="R282" s="73"/>
      <c r="S282" s="74"/>
      <c r="T282" s="73"/>
      <c r="U282" s="73"/>
      <c r="V282" s="75"/>
      <c r="W282" s="73"/>
      <c r="X282" s="76"/>
      <c r="Y282" s="73"/>
      <c r="Z282" s="77"/>
      <c r="AA282" s="77"/>
      <c r="AB282" s="77"/>
      <c r="AC282" s="77"/>
      <c r="AD282" s="78"/>
      <c r="AE282" s="77"/>
      <c r="AF282" s="77"/>
      <c r="AG282" s="77"/>
      <c r="AH282" s="77"/>
      <c r="AI282" s="79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</row>
    <row r="283" spans="1:118" s="80" customFormat="1" x14ac:dyDescent="0.25">
      <c r="A283" s="66"/>
      <c r="B283" s="67"/>
      <c r="C283" s="68"/>
      <c r="D283" s="69"/>
      <c r="E283" s="70"/>
      <c r="F283" s="70"/>
      <c r="G283" s="69"/>
      <c r="H283" s="71"/>
      <c r="I283" s="72"/>
      <c r="J283" s="69"/>
      <c r="K283" s="69"/>
      <c r="L283" s="70"/>
      <c r="M283" s="70"/>
      <c r="N283" s="69"/>
      <c r="O283" s="72"/>
      <c r="P283" s="72"/>
      <c r="Q283" s="69"/>
      <c r="R283" s="73"/>
      <c r="S283" s="74"/>
      <c r="T283" s="73"/>
      <c r="U283" s="73"/>
      <c r="V283" s="75"/>
      <c r="W283" s="73"/>
      <c r="X283" s="76"/>
      <c r="Y283" s="73"/>
      <c r="Z283" s="77"/>
      <c r="AA283" s="77"/>
      <c r="AB283" s="77"/>
      <c r="AC283" s="77"/>
      <c r="AD283" s="78"/>
      <c r="AE283" s="77"/>
      <c r="AF283" s="77"/>
      <c r="AG283" s="77"/>
      <c r="AH283" s="77"/>
      <c r="AI283" s="79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</row>
    <row r="284" spans="1:118" s="80" customFormat="1" x14ac:dyDescent="0.25">
      <c r="A284" s="66"/>
      <c r="B284" s="67"/>
      <c r="C284" s="68"/>
      <c r="D284" s="69"/>
      <c r="E284" s="70"/>
      <c r="F284" s="70"/>
      <c r="G284" s="69"/>
      <c r="H284" s="71"/>
      <c r="I284" s="72"/>
      <c r="J284" s="69"/>
      <c r="K284" s="69"/>
      <c r="L284" s="70"/>
      <c r="M284" s="70"/>
      <c r="N284" s="69"/>
      <c r="O284" s="72"/>
      <c r="P284" s="72"/>
      <c r="Q284" s="69"/>
      <c r="R284" s="73"/>
      <c r="S284" s="74"/>
      <c r="T284" s="73"/>
      <c r="U284" s="73"/>
      <c r="V284" s="75"/>
      <c r="W284" s="73"/>
      <c r="X284" s="76"/>
      <c r="Y284" s="73"/>
      <c r="Z284" s="77"/>
      <c r="AA284" s="77"/>
      <c r="AB284" s="77"/>
      <c r="AC284" s="77"/>
      <c r="AD284" s="78"/>
      <c r="AE284" s="77"/>
      <c r="AF284" s="77"/>
      <c r="AG284" s="77"/>
      <c r="AH284" s="77"/>
      <c r="AI284" s="79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</row>
    <row r="285" spans="1:118" s="80" customFormat="1" x14ac:dyDescent="0.25">
      <c r="A285" s="66"/>
      <c r="B285" s="67"/>
      <c r="C285" s="68"/>
      <c r="D285" s="69"/>
      <c r="E285" s="70"/>
      <c r="F285" s="70"/>
      <c r="G285" s="69"/>
      <c r="H285" s="71"/>
      <c r="I285" s="72"/>
      <c r="J285" s="69"/>
      <c r="K285" s="69"/>
      <c r="L285" s="70"/>
      <c r="M285" s="70"/>
      <c r="N285" s="69"/>
      <c r="O285" s="72"/>
      <c r="P285" s="72"/>
      <c r="Q285" s="69"/>
      <c r="R285" s="73"/>
      <c r="S285" s="74"/>
      <c r="T285" s="73"/>
      <c r="U285" s="73"/>
      <c r="V285" s="75"/>
      <c r="W285" s="73"/>
      <c r="X285" s="76"/>
      <c r="Y285" s="73"/>
      <c r="Z285" s="77"/>
      <c r="AA285" s="77"/>
      <c r="AB285" s="77"/>
      <c r="AC285" s="77"/>
      <c r="AD285" s="78"/>
      <c r="AE285" s="77"/>
      <c r="AF285" s="77"/>
      <c r="AG285" s="77"/>
      <c r="AH285" s="77"/>
      <c r="AI285" s="79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</row>
    <row r="286" spans="1:118" s="80" customFormat="1" x14ac:dyDescent="0.25">
      <c r="A286" s="66"/>
      <c r="B286" s="67"/>
      <c r="C286" s="68"/>
      <c r="D286" s="69"/>
      <c r="E286" s="70"/>
      <c r="F286" s="70"/>
      <c r="G286" s="69"/>
      <c r="H286" s="71"/>
      <c r="I286" s="72"/>
      <c r="J286" s="69"/>
      <c r="K286" s="69"/>
      <c r="L286" s="70"/>
      <c r="M286" s="70"/>
      <c r="N286" s="69"/>
      <c r="O286" s="72"/>
      <c r="P286" s="72"/>
      <c r="Q286" s="69"/>
      <c r="R286" s="73"/>
      <c r="S286" s="74"/>
      <c r="T286" s="73"/>
      <c r="U286" s="73"/>
      <c r="V286" s="75"/>
      <c r="W286" s="73"/>
      <c r="X286" s="76"/>
      <c r="Y286" s="73"/>
      <c r="Z286" s="77"/>
      <c r="AA286" s="77"/>
      <c r="AB286" s="77"/>
      <c r="AC286" s="77"/>
      <c r="AD286" s="78"/>
      <c r="AE286" s="77"/>
      <c r="AF286" s="77"/>
      <c r="AG286" s="77"/>
      <c r="AH286" s="77"/>
      <c r="AI286" s="79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</row>
    <row r="287" spans="1:118" s="80" customFormat="1" x14ac:dyDescent="0.25">
      <c r="A287" s="66"/>
      <c r="B287" s="67"/>
      <c r="C287" s="68"/>
      <c r="D287" s="69"/>
      <c r="E287" s="70"/>
      <c r="F287" s="70"/>
      <c r="G287" s="69"/>
      <c r="H287" s="71"/>
      <c r="I287" s="72"/>
      <c r="J287" s="69"/>
      <c r="K287" s="69"/>
      <c r="L287" s="70"/>
      <c r="M287" s="70"/>
      <c r="N287" s="69"/>
      <c r="O287" s="72"/>
      <c r="P287" s="72"/>
      <c r="Q287" s="69"/>
      <c r="R287" s="73"/>
      <c r="S287" s="74"/>
      <c r="T287" s="73"/>
      <c r="U287" s="73"/>
      <c r="V287" s="75"/>
      <c r="W287" s="73"/>
      <c r="X287" s="76"/>
      <c r="Y287" s="73"/>
      <c r="Z287" s="77"/>
      <c r="AA287" s="77"/>
      <c r="AB287" s="77"/>
      <c r="AC287" s="77"/>
      <c r="AD287" s="78"/>
      <c r="AE287" s="77"/>
      <c r="AF287" s="77"/>
      <c r="AG287" s="77"/>
      <c r="AH287" s="77"/>
      <c r="AI287" s="79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</row>
    <row r="288" spans="1:118" s="80" customFormat="1" x14ac:dyDescent="0.25">
      <c r="A288" s="66"/>
      <c r="B288" s="67"/>
      <c r="C288" s="68"/>
      <c r="D288" s="69"/>
      <c r="E288" s="70"/>
      <c r="F288" s="70"/>
      <c r="G288" s="69"/>
      <c r="H288" s="71"/>
      <c r="I288" s="72"/>
      <c r="J288" s="69"/>
      <c r="K288" s="69"/>
      <c r="L288" s="70"/>
      <c r="M288" s="70"/>
      <c r="N288" s="69"/>
      <c r="O288" s="72"/>
      <c r="P288" s="72"/>
      <c r="Q288" s="69"/>
      <c r="R288" s="73"/>
      <c r="S288" s="74"/>
      <c r="T288" s="73"/>
      <c r="U288" s="73"/>
      <c r="V288" s="75"/>
      <c r="W288" s="73"/>
      <c r="X288" s="76"/>
      <c r="Y288" s="73"/>
      <c r="Z288" s="77"/>
      <c r="AA288" s="77"/>
      <c r="AB288" s="77"/>
      <c r="AC288" s="77"/>
      <c r="AD288" s="78"/>
      <c r="AE288" s="77"/>
      <c r="AF288" s="77"/>
      <c r="AG288" s="77"/>
      <c r="AH288" s="77"/>
      <c r="AI288" s="79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</row>
    <row r="289" spans="1:118" s="80" customFormat="1" x14ac:dyDescent="0.25">
      <c r="A289" s="66"/>
      <c r="B289" s="67"/>
      <c r="C289" s="68"/>
      <c r="D289" s="69"/>
      <c r="E289" s="70"/>
      <c r="F289" s="70"/>
      <c r="G289" s="69"/>
      <c r="H289" s="71"/>
      <c r="I289" s="72"/>
      <c r="J289" s="69"/>
      <c r="K289" s="69"/>
      <c r="L289" s="70"/>
      <c r="M289" s="70"/>
      <c r="N289" s="69"/>
      <c r="O289" s="72"/>
      <c r="P289" s="72"/>
      <c r="Q289" s="69"/>
      <c r="R289" s="73"/>
      <c r="S289" s="74"/>
      <c r="T289" s="73"/>
      <c r="U289" s="73"/>
      <c r="V289" s="75"/>
      <c r="W289" s="73"/>
      <c r="X289" s="76"/>
      <c r="Y289" s="73"/>
      <c r="Z289" s="77"/>
      <c r="AA289" s="77"/>
      <c r="AB289" s="77"/>
      <c r="AC289" s="77"/>
      <c r="AD289" s="78"/>
      <c r="AE289" s="77"/>
      <c r="AF289" s="77"/>
      <c r="AG289" s="77"/>
      <c r="AH289" s="77"/>
      <c r="AI289" s="79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</row>
    <row r="290" spans="1:118" s="80" customFormat="1" x14ac:dyDescent="0.25">
      <c r="A290" s="66"/>
      <c r="B290" s="67"/>
      <c r="C290" s="68"/>
      <c r="D290" s="69"/>
      <c r="E290" s="70"/>
      <c r="F290" s="70"/>
      <c r="G290" s="69"/>
      <c r="H290" s="71"/>
      <c r="I290" s="72"/>
      <c r="J290" s="69"/>
      <c r="K290" s="69"/>
      <c r="L290" s="70"/>
      <c r="M290" s="70"/>
      <c r="N290" s="69"/>
      <c r="O290" s="72"/>
      <c r="P290" s="72"/>
      <c r="Q290" s="69"/>
      <c r="R290" s="73"/>
      <c r="S290" s="74"/>
      <c r="T290" s="73"/>
      <c r="U290" s="73"/>
      <c r="V290" s="75"/>
      <c r="W290" s="73"/>
      <c r="X290" s="76"/>
      <c r="Y290" s="73"/>
      <c r="Z290" s="77"/>
      <c r="AA290" s="77"/>
      <c r="AB290" s="77"/>
      <c r="AC290" s="77"/>
      <c r="AD290" s="78"/>
      <c r="AE290" s="77"/>
      <c r="AF290" s="77"/>
      <c r="AG290" s="77"/>
      <c r="AH290" s="77"/>
      <c r="AI290" s="79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</row>
    <row r="291" spans="1:118" s="80" customFormat="1" x14ac:dyDescent="0.25">
      <c r="A291" s="66"/>
      <c r="B291" s="67"/>
      <c r="C291" s="68"/>
      <c r="D291" s="69"/>
      <c r="E291" s="70"/>
      <c r="F291" s="70"/>
      <c r="G291" s="69"/>
      <c r="H291" s="71"/>
      <c r="I291" s="72"/>
      <c r="J291" s="69"/>
      <c r="K291" s="69"/>
      <c r="L291" s="70"/>
      <c r="M291" s="70"/>
      <c r="N291" s="69"/>
      <c r="O291" s="72"/>
      <c r="P291" s="72"/>
      <c r="Q291" s="69"/>
      <c r="R291" s="73"/>
      <c r="S291" s="74"/>
      <c r="T291" s="73"/>
      <c r="U291" s="73"/>
      <c r="V291" s="75"/>
      <c r="W291" s="73"/>
      <c r="X291" s="76"/>
      <c r="Y291" s="73"/>
      <c r="Z291" s="77"/>
      <c r="AA291" s="77"/>
      <c r="AB291" s="77"/>
      <c r="AC291" s="77"/>
      <c r="AD291" s="78"/>
      <c r="AE291" s="77"/>
      <c r="AF291" s="77"/>
      <c r="AG291" s="77"/>
      <c r="AH291" s="77"/>
      <c r="AI291" s="79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</row>
    <row r="292" spans="1:118" s="80" customFormat="1" x14ac:dyDescent="0.25">
      <c r="A292" s="66"/>
      <c r="B292" s="67"/>
      <c r="C292" s="68"/>
      <c r="D292" s="69"/>
      <c r="E292" s="70"/>
      <c r="F292" s="70"/>
      <c r="G292" s="69"/>
      <c r="H292" s="71"/>
      <c r="I292" s="72"/>
      <c r="J292" s="69"/>
      <c r="K292" s="69"/>
      <c r="L292" s="70"/>
      <c r="M292" s="70"/>
      <c r="N292" s="69"/>
      <c r="O292" s="72"/>
      <c r="P292" s="72"/>
      <c r="Q292" s="69"/>
      <c r="R292" s="73"/>
      <c r="S292" s="74"/>
      <c r="T292" s="73"/>
      <c r="U292" s="73"/>
      <c r="V292" s="75"/>
      <c r="W292" s="73"/>
      <c r="X292" s="76"/>
      <c r="Y292" s="73"/>
      <c r="Z292" s="77"/>
      <c r="AA292" s="77"/>
      <c r="AB292" s="77"/>
      <c r="AC292" s="77"/>
      <c r="AD292" s="78"/>
      <c r="AE292" s="77"/>
      <c r="AF292" s="77"/>
      <c r="AG292" s="77"/>
      <c r="AH292" s="77"/>
      <c r="AI292" s="79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</row>
    <row r="293" spans="1:118" s="80" customFormat="1" x14ac:dyDescent="0.25">
      <c r="A293" s="66"/>
      <c r="B293" s="67"/>
      <c r="C293" s="68"/>
      <c r="D293" s="69"/>
      <c r="E293" s="70"/>
      <c r="F293" s="70"/>
      <c r="G293" s="69"/>
      <c r="H293" s="71"/>
      <c r="I293" s="72"/>
      <c r="J293" s="69"/>
      <c r="K293" s="69"/>
      <c r="L293" s="70"/>
      <c r="M293" s="70"/>
      <c r="N293" s="69"/>
      <c r="O293" s="72"/>
      <c r="P293" s="72"/>
      <c r="Q293" s="69"/>
      <c r="R293" s="73"/>
      <c r="S293" s="74"/>
      <c r="T293" s="73"/>
      <c r="U293" s="73"/>
      <c r="V293" s="75"/>
      <c r="W293" s="73"/>
      <c r="X293" s="76"/>
      <c r="Y293" s="73"/>
      <c r="Z293" s="77"/>
      <c r="AA293" s="77"/>
      <c r="AB293" s="77"/>
      <c r="AC293" s="77"/>
      <c r="AD293" s="78"/>
      <c r="AE293" s="77"/>
      <c r="AF293" s="77"/>
      <c r="AG293" s="77"/>
      <c r="AH293" s="77"/>
      <c r="AI293" s="79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</row>
    <row r="294" spans="1:118" s="80" customFormat="1" x14ac:dyDescent="0.25">
      <c r="A294" s="66"/>
      <c r="B294" s="67"/>
      <c r="C294" s="68"/>
      <c r="D294" s="69"/>
      <c r="E294" s="70"/>
      <c r="F294" s="70"/>
      <c r="G294" s="69"/>
      <c r="H294" s="71"/>
      <c r="I294" s="72"/>
      <c r="J294" s="69"/>
      <c r="K294" s="69"/>
      <c r="L294" s="70"/>
      <c r="M294" s="70"/>
      <c r="N294" s="69"/>
      <c r="O294" s="72"/>
      <c r="P294" s="72"/>
      <c r="Q294" s="69"/>
      <c r="R294" s="73"/>
      <c r="S294" s="74"/>
      <c r="T294" s="73"/>
      <c r="U294" s="73"/>
      <c r="V294" s="75"/>
      <c r="W294" s="73"/>
      <c r="X294" s="76"/>
      <c r="Y294" s="73"/>
      <c r="Z294" s="77"/>
      <c r="AA294" s="77"/>
      <c r="AB294" s="77"/>
      <c r="AC294" s="77"/>
      <c r="AD294" s="78"/>
      <c r="AE294" s="77"/>
      <c r="AF294" s="77"/>
      <c r="AG294" s="77"/>
      <c r="AH294" s="77"/>
      <c r="AI294" s="79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</row>
    <row r="295" spans="1:118" s="80" customFormat="1" x14ac:dyDescent="0.25">
      <c r="A295" s="66"/>
      <c r="B295" s="67"/>
      <c r="C295" s="68"/>
      <c r="D295" s="69"/>
      <c r="E295" s="70"/>
      <c r="F295" s="70"/>
      <c r="G295" s="69"/>
      <c r="H295" s="71"/>
      <c r="I295" s="72"/>
      <c r="J295" s="69"/>
      <c r="K295" s="69"/>
      <c r="L295" s="70"/>
      <c r="M295" s="70"/>
      <c r="N295" s="69"/>
      <c r="O295" s="72"/>
      <c r="P295" s="72"/>
      <c r="Q295" s="69"/>
      <c r="R295" s="73"/>
      <c r="S295" s="74"/>
      <c r="T295" s="73"/>
      <c r="U295" s="73"/>
      <c r="V295" s="75"/>
      <c r="W295" s="73"/>
      <c r="X295" s="76"/>
      <c r="Y295" s="73"/>
      <c r="Z295" s="77"/>
      <c r="AA295" s="77"/>
      <c r="AB295" s="77"/>
      <c r="AC295" s="77"/>
      <c r="AD295" s="78"/>
      <c r="AE295" s="77"/>
      <c r="AF295" s="77"/>
      <c r="AG295" s="77"/>
      <c r="AH295" s="77"/>
      <c r="AI295" s="79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</row>
    <row r="296" spans="1:118" s="80" customFormat="1" x14ac:dyDescent="0.25">
      <c r="A296" s="66"/>
      <c r="B296" s="67"/>
      <c r="C296" s="68"/>
      <c r="D296" s="69"/>
      <c r="E296" s="70"/>
      <c r="F296" s="70"/>
      <c r="G296" s="69"/>
      <c r="H296" s="71"/>
      <c r="I296" s="72"/>
      <c r="J296" s="69"/>
      <c r="K296" s="69"/>
      <c r="L296" s="70"/>
      <c r="M296" s="70"/>
      <c r="N296" s="69"/>
      <c r="O296" s="72"/>
      <c r="P296" s="72"/>
      <c r="Q296" s="69"/>
      <c r="R296" s="73"/>
      <c r="S296" s="74"/>
      <c r="T296" s="73"/>
      <c r="U296" s="73"/>
      <c r="V296" s="75"/>
      <c r="W296" s="73"/>
      <c r="X296" s="76"/>
      <c r="Y296" s="73"/>
      <c r="Z296" s="77"/>
      <c r="AA296" s="77"/>
      <c r="AB296" s="77"/>
      <c r="AC296" s="77"/>
      <c r="AD296" s="78"/>
      <c r="AE296" s="77"/>
      <c r="AF296" s="77"/>
      <c r="AG296" s="77"/>
      <c r="AH296" s="77"/>
      <c r="AI296" s="79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</row>
    <row r="297" spans="1:118" s="80" customFormat="1" x14ac:dyDescent="0.25">
      <c r="A297" s="66"/>
      <c r="B297" s="67"/>
      <c r="C297" s="68"/>
      <c r="D297" s="69"/>
      <c r="E297" s="70"/>
      <c r="F297" s="70"/>
      <c r="G297" s="69"/>
      <c r="H297" s="71"/>
      <c r="I297" s="72"/>
      <c r="J297" s="69"/>
      <c r="K297" s="69"/>
      <c r="L297" s="70"/>
      <c r="M297" s="70"/>
      <c r="N297" s="69"/>
      <c r="O297" s="72"/>
      <c r="P297" s="72"/>
      <c r="Q297" s="69"/>
      <c r="R297" s="73"/>
      <c r="S297" s="74"/>
      <c r="T297" s="73"/>
      <c r="U297" s="73"/>
      <c r="V297" s="75"/>
      <c r="W297" s="73"/>
      <c r="X297" s="76"/>
      <c r="Y297" s="73"/>
      <c r="Z297" s="77"/>
      <c r="AA297" s="77"/>
      <c r="AB297" s="77"/>
      <c r="AC297" s="77"/>
      <c r="AD297" s="78"/>
      <c r="AE297" s="77"/>
      <c r="AF297" s="77"/>
      <c r="AG297" s="77"/>
      <c r="AH297" s="77"/>
      <c r="AI297" s="79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</row>
    <row r="298" spans="1:118" s="80" customFormat="1" x14ac:dyDescent="0.25">
      <c r="A298" s="66"/>
      <c r="B298" s="67"/>
      <c r="C298" s="68"/>
      <c r="D298" s="69"/>
      <c r="E298" s="70"/>
      <c r="F298" s="70"/>
      <c r="G298" s="69"/>
      <c r="H298" s="71"/>
      <c r="I298" s="72"/>
      <c r="J298" s="69"/>
      <c r="K298" s="69"/>
      <c r="L298" s="70"/>
      <c r="M298" s="70"/>
      <c r="N298" s="69"/>
      <c r="O298" s="72"/>
      <c r="P298" s="72"/>
      <c r="Q298" s="69"/>
      <c r="R298" s="73"/>
      <c r="S298" s="74"/>
      <c r="T298" s="73"/>
      <c r="U298" s="73"/>
      <c r="V298" s="75"/>
      <c r="W298" s="73"/>
      <c r="X298" s="76"/>
      <c r="Y298" s="73"/>
      <c r="Z298" s="77"/>
      <c r="AA298" s="77"/>
      <c r="AB298" s="77"/>
      <c r="AC298" s="77"/>
      <c r="AD298" s="78"/>
      <c r="AE298" s="77"/>
      <c r="AF298" s="77"/>
      <c r="AG298" s="77"/>
      <c r="AH298" s="77"/>
      <c r="AI298" s="79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</row>
    <row r="299" spans="1:118" s="80" customFormat="1" x14ac:dyDescent="0.25">
      <c r="A299" s="66"/>
      <c r="B299" s="67"/>
      <c r="C299" s="68"/>
      <c r="D299" s="69"/>
      <c r="E299" s="70"/>
      <c r="F299" s="70"/>
      <c r="G299" s="69"/>
      <c r="H299" s="71"/>
      <c r="I299" s="72"/>
      <c r="J299" s="69"/>
      <c r="K299" s="69"/>
      <c r="L299" s="70"/>
      <c r="M299" s="70"/>
      <c r="N299" s="69"/>
      <c r="O299" s="72"/>
      <c r="P299" s="72"/>
      <c r="Q299" s="69"/>
      <c r="R299" s="73"/>
      <c r="S299" s="74"/>
      <c r="T299" s="73"/>
      <c r="U299" s="73"/>
      <c r="V299" s="75"/>
      <c r="W299" s="73"/>
      <c r="X299" s="76"/>
      <c r="Y299" s="73"/>
      <c r="Z299" s="77"/>
      <c r="AA299" s="77"/>
      <c r="AB299" s="77"/>
      <c r="AC299" s="77"/>
      <c r="AD299" s="78"/>
      <c r="AE299" s="77"/>
      <c r="AF299" s="77"/>
      <c r="AG299" s="77"/>
      <c r="AH299" s="77"/>
      <c r="AI299" s="79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</row>
    <row r="300" spans="1:118" s="80" customFormat="1" x14ac:dyDescent="0.25">
      <c r="A300" s="66"/>
      <c r="B300" s="67"/>
      <c r="C300" s="68"/>
      <c r="D300" s="69"/>
      <c r="E300" s="70"/>
      <c r="F300" s="70"/>
      <c r="G300" s="69"/>
      <c r="H300" s="71"/>
      <c r="I300" s="72"/>
      <c r="J300" s="69"/>
      <c r="K300" s="69"/>
      <c r="L300" s="70"/>
      <c r="M300" s="70"/>
      <c r="N300" s="69"/>
      <c r="O300" s="72"/>
      <c r="P300" s="72"/>
      <c r="Q300" s="69"/>
      <c r="R300" s="73"/>
      <c r="S300" s="74"/>
      <c r="T300" s="73"/>
      <c r="U300" s="73"/>
      <c r="V300" s="75"/>
      <c r="W300" s="73"/>
      <c r="X300" s="76"/>
      <c r="Y300" s="73"/>
      <c r="Z300" s="77"/>
      <c r="AA300" s="77"/>
      <c r="AB300" s="77"/>
      <c r="AC300" s="77"/>
      <c r="AD300" s="78"/>
      <c r="AE300" s="77"/>
      <c r="AF300" s="77"/>
      <c r="AG300" s="77"/>
      <c r="AH300" s="77"/>
      <c r="AI300" s="79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</row>
    <row r="301" spans="1:118" s="80" customFormat="1" x14ac:dyDescent="0.25">
      <c r="A301" s="66"/>
      <c r="B301" s="67"/>
      <c r="C301" s="68"/>
      <c r="D301" s="69"/>
      <c r="E301" s="70"/>
      <c r="F301" s="70"/>
      <c r="G301" s="69"/>
      <c r="H301" s="71"/>
      <c r="I301" s="72"/>
      <c r="J301" s="69"/>
      <c r="K301" s="69"/>
      <c r="L301" s="70"/>
      <c r="M301" s="70"/>
      <c r="N301" s="69"/>
      <c r="O301" s="72"/>
      <c r="P301" s="72"/>
      <c r="Q301" s="69"/>
      <c r="R301" s="73"/>
      <c r="S301" s="74"/>
      <c r="T301" s="73"/>
      <c r="U301" s="73"/>
      <c r="V301" s="75"/>
      <c r="W301" s="73"/>
      <c r="X301" s="76"/>
      <c r="Y301" s="73"/>
      <c r="Z301" s="77"/>
      <c r="AA301" s="77"/>
      <c r="AB301" s="77"/>
      <c r="AC301" s="77"/>
      <c r="AD301" s="78"/>
      <c r="AE301" s="77"/>
      <c r="AF301" s="77"/>
      <c r="AG301" s="77"/>
      <c r="AH301" s="77"/>
      <c r="AI301" s="79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</row>
    <row r="302" spans="1:118" s="80" customFormat="1" x14ac:dyDescent="0.25">
      <c r="A302" s="66"/>
      <c r="B302" s="67"/>
      <c r="C302" s="68"/>
      <c r="D302" s="69"/>
      <c r="E302" s="70"/>
      <c r="F302" s="70"/>
      <c r="G302" s="69"/>
      <c r="H302" s="71"/>
      <c r="I302" s="72"/>
      <c r="J302" s="69"/>
      <c r="K302" s="69"/>
      <c r="L302" s="70"/>
      <c r="M302" s="70"/>
      <c r="N302" s="69"/>
      <c r="O302" s="72"/>
      <c r="P302" s="72"/>
      <c r="Q302" s="69"/>
      <c r="R302" s="73"/>
      <c r="S302" s="74"/>
      <c r="T302" s="73"/>
      <c r="U302" s="73"/>
      <c r="V302" s="75"/>
      <c r="W302" s="73"/>
      <c r="X302" s="76"/>
      <c r="Y302" s="73"/>
      <c r="Z302" s="77"/>
      <c r="AA302" s="77"/>
      <c r="AB302" s="77"/>
      <c r="AC302" s="77"/>
      <c r="AD302" s="78"/>
      <c r="AE302" s="77"/>
      <c r="AF302" s="77"/>
      <c r="AG302" s="77"/>
      <c r="AH302" s="77"/>
      <c r="AI302" s="79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</row>
    <row r="303" spans="1:118" s="80" customFormat="1" x14ac:dyDescent="0.25">
      <c r="A303" s="66"/>
      <c r="B303" s="67"/>
      <c r="C303" s="68"/>
      <c r="D303" s="69"/>
      <c r="E303" s="70"/>
      <c r="F303" s="70"/>
      <c r="G303" s="69"/>
      <c r="H303" s="71"/>
      <c r="I303" s="72"/>
      <c r="J303" s="69"/>
      <c r="K303" s="69"/>
      <c r="L303" s="70"/>
      <c r="M303" s="70"/>
      <c r="N303" s="69"/>
      <c r="O303" s="72"/>
      <c r="P303" s="72"/>
      <c r="Q303" s="69"/>
      <c r="R303" s="73"/>
      <c r="S303" s="74"/>
      <c r="T303" s="73"/>
      <c r="U303" s="73"/>
      <c r="V303" s="75"/>
      <c r="W303" s="73"/>
      <c r="X303" s="76"/>
      <c r="Y303" s="73"/>
      <c r="Z303" s="77"/>
      <c r="AA303" s="77"/>
      <c r="AB303" s="77"/>
      <c r="AC303" s="77"/>
      <c r="AD303" s="78"/>
      <c r="AE303" s="77"/>
      <c r="AF303" s="77"/>
      <c r="AG303" s="77"/>
      <c r="AH303" s="77"/>
      <c r="AI303" s="79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</row>
    <row r="304" spans="1:118" s="80" customFormat="1" x14ac:dyDescent="0.25">
      <c r="A304" s="66"/>
      <c r="B304" s="67"/>
      <c r="C304" s="68"/>
      <c r="D304" s="69"/>
      <c r="E304" s="70"/>
      <c r="F304" s="70"/>
      <c r="G304" s="69"/>
      <c r="H304" s="71"/>
      <c r="I304" s="72"/>
      <c r="J304" s="69"/>
      <c r="K304" s="69"/>
      <c r="L304" s="70"/>
      <c r="M304" s="70"/>
      <c r="N304" s="69"/>
      <c r="O304" s="72"/>
      <c r="P304" s="72"/>
      <c r="Q304" s="69"/>
      <c r="R304" s="73"/>
      <c r="S304" s="74"/>
      <c r="T304" s="73"/>
      <c r="U304" s="73"/>
      <c r="V304" s="75"/>
      <c r="W304" s="73"/>
      <c r="X304" s="76"/>
      <c r="Y304" s="73"/>
      <c r="Z304" s="77"/>
      <c r="AA304" s="77"/>
      <c r="AB304" s="77"/>
      <c r="AC304" s="77"/>
      <c r="AD304" s="78"/>
      <c r="AE304" s="77"/>
      <c r="AF304" s="77"/>
      <c r="AG304" s="77"/>
      <c r="AH304" s="77"/>
      <c r="AI304" s="79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</row>
    <row r="305" spans="1:118" s="80" customFormat="1" x14ac:dyDescent="0.25">
      <c r="A305" s="66"/>
      <c r="B305" s="67"/>
      <c r="C305" s="68"/>
      <c r="D305" s="69"/>
      <c r="E305" s="70"/>
      <c r="F305" s="70"/>
      <c r="G305" s="69"/>
      <c r="H305" s="71"/>
      <c r="I305" s="72"/>
      <c r="J305" s="69"/>
      <c r="K305" s="69"/>
      <c r="L305" s="70"/>
      <c r="M305" s="70"/>
      <c r="N305" s="69"/>
      <c r="O305" s="72"/>
      <c r="P305" s="72"/>
      <c r="Q305" s="69"/>
      <c r="R305" s="73"/>
      <c r="S305" s="74"/>
      <c r="T305" s="73"/>
      <c r="U305" s="73"/>
      <c r="V305" s="75"/>
      <c r="W305" s="73"/>
      <c r="X305" s="76"/>
      <c r="Y305" s="73"/>
      <c r="Z305" s="77"/>
      <c r="AA305" s="77"/>
      <c r="AB305" s="77"/>
      <c r="AC305" s="77"/>
      <c r="AD305" s="78"/>
      <c r="AE305" s="77"/>
      <c r="AF305" s="77"/>
      <c r="AG305" s="77"/>
      <c r="AH305" s="77"/>
      <c r="AI305" s="79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</row>
    <row r="306" spans="1:118" s="80" customFormat="1" x14ac:dyDescent="0.25">
      <c r="A306" s="66"/>
      <c r="B306" s="67"/>
      <c r="C306" s="68"/>
      <c r="D306" s="69"/>
      <c r="E306" s="70"/>
      <c r="F306" s="70"/>
      <c r="G306" s="69"/>
      <c r="H306" s="71"/>
      <c r="I306" s="72"/>
      <c r="J306" s="69"/>
      <c r="K306" s="69"/>
      <c r="L306" s="70"/>
      <c r="M306" s="70"/>
      <c r="N306" s="69"/>
      <c r="O306" s="72"/>
      <c r="P306" s="72"/>
      <c r="Q306" s="69"/>
      <c r="R306" s="73"/>
      <c r="S306" s="74"/>
      <c r="T306" s="73"/>
      <c r="U306" s="73"/>
      <c r="V306" s="75"/>
      <c r="W306" s="73"/>
      <c r="X306" s="76"/>
      <c r="Y306" s="73"/>
      <c r="Z306" s="77"/>
      <c r="AA306" s="77"/>
      <c r="AB306" s="77"/>
      <c r="AC306" s="77"/>
      <c r="AD306" s="78"/>
      <c r="AE306" s="77"/>
      <c r="AF306" s="77"/>
      <c r="AG306" s="77"/>
      <c r="AH306" s="77"/>
      <c r="AI306" s="79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</row>
    <row r="307" spans="1:118" s="80" customFormat="1" x14ac:dyDescent="0.25">
      <c r="A307" s="66"/>
      <c r="B307" s="67"/>
      <c r="C307" s="68"/>
      <c r="D307" s="69"/>
      <c r="E307" s="70"/>
      <c r="F307" s="70"/>
      <c r="G307" s="69"/>
      <c r="H307" s="71"/>
      <c r="I307" s="72"/>
      <c r="J307" s="69"/>
      <c r="K307" s="69"/>
      <c r="L307" s="70"/>
      <c r="M307" s="70"/>
      <c r="N307" s="69"/>
      <c r="O307" s="72"/>
      <c r="P307" s="72"/>
      <c r="Q307" s="69"/>
      <c r="R307" s="73"/>
      <c r="S307" s="74"/>
      <c r="T307" s="73"/>
      <c r="U307" s="73"/>
      <c r="V307" s="75"/>
      <c r="W307" s="73"/>
      <c r="X307" s="76"/>
      <c r="Y307" s="73"/>
      <c r="Z307" s="77"/>
      <c r="AA307" s="77"/>
      <c r="AB307" s="77"/>
      <c r="AC307" s="77"/>
      <c r="AD307" s="78"/>
      <c r="AE307" s="77"/>
      <c r="AF307" s="77"/>
      <c r="AG307" s="77"/>
      <c r="AH307" s="77"/>
      <c r="AI307" s="79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</row>
    <row r="308" spans="1:118" s="80" customFormat="1" x14ac:dyDescent="0.25">
      <c r="A308" s="66"/>
      <c r="B308" s="67"/>
      <c r="C308" s="68"/>
      <c r="D308" s="69"/>
      <c r="E308" s="70"/>
      <c r="F308" s="70"/>
      <c r="G308" s="69"/>
      <c r="H308" s="71"/>
      <c r="I308" s="72"/>
      <c r="J308" s="69"/>
      <c r="K308" s="69"/>
      <c r="L308" s="70"/>
      <c r="M308" s="70"/>
      <c r="N308" s="69"/>
      <c r="O308" s="72"/>
      <c r="P308" s="72"/>
      <c r="Q308" s="69"/>
      <c r="R308" s="73"/>
      <c r="S308" s="74"/>
      <c r="T308" s="73"/>
      <c r="U308" s="73"/>
      <c r="V308" s="75"/>
      <c r="W308" s="73"/>
      <c r="X308" s="76"/>
      <c r="Y308" s="73"/>
      <c r="Z308" s="77"/>
      <c r="AA308" s="77"/>
      <c r="AB308" s="77"/>
      <c r="AC308" s="77"/>
      <c r="AD308" s="78"/>
      <c r="AE308" s="77"/>
      <c r="AF308" s="77"/>
      <c r="AG308" s="77"/>
      <c r="AH308" s="77"/>
      <c r="AI308" s="79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</row>
    <row r="309" spans="1:118" s="80" customFormat="1" x14ac:dyDescent="0.25">
      <c r="A309" s="66"/>
      <c r="B309" s="67"/>
      <c r="C309" s="68"/>
      <c r="D309" s="69"/>
      <c r="E309" s="70"/>
      <c r="F309" s="70"/>
      <c r="G309" s="69"/>
      <c r="H309" s="71"/>
      <c r="I309" s="72"/>
      <c r="J309" s="69"/>
      <c r="K309" s="69"/>
      <c r="L309" s="70"/>
      <c r="M309" s="70"/>
      <c r="N309" s="69"/>
      <c r="O309" s="72"/>
      <c r="P309" s="72"/>
      <c r="Q309" s="69"/>
      <c r="R309" s="73"/>
      <c r="S309" s="74"/>
      <c r="T309" s="73"/>
      <c r="U309" s="73"/>
      <c r="V309" s="75"/>
      <c r="W309" s="73"/>
      <c r="X309" s="76"/>
      <c r="Y309" s="73"/>
      <c r="Z309" s="77"/>
      <c r="AA309" s="77"/>
      <c r="AB309" s="77"/>
      <c r="AC309" s="77"/>
      <c r="AD309" s="78"/>
      <c r="AE309" s="77"/>
      <c r="AF309" s="77"/>
      <c r="AG309" s="77"/>
      <c r="AH309" s="77"/>
      <c r="AI309" s="79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</row>
    <row r="310" spans="1:118" s="80" customFormat="1" x14ac:dyDescent="0.25">
      <c r="A310" s="66"/>
      <c r="B310" s="67"/>
      <c r="C310" s="68"/>
      <c r="D310" s="69"/>
      <c r="E310" s="70"/>
      <c r="F310" s="70"/>
      <c r="G310" s="69"/>
      <c r="H310" s="71"/>
      <c r="I310" s="72"/>
      <c r="J310" s="69"/>
      <c r="K310" s="69"/>
      <c r="L310" s="70"/>
      <c r="M310" s="70"/>
      <c r="N310" s="69"/>
      <c r="O310" s="72"/>
      <c r="P310" s="72"/>
      <c r="Q310" s="69"/>
      <c r="R310" s="73"/>
      <c r="S310" s="74"/>
      <c r="T310" s="73"/>
      <c r="U310" s="73"/>
      <c r="V310" s="75"/>
      <c r="W310" s="73"/>
      <c r="X310" s="76"/>
      <c r="Y310" s="73"/>
      <c r="Z310" s="77"/>
      <c r="AA310" s="77"/>
      <c r="AB310" s="77"/>
      <c r="AC310" s="77"/>
      <c r="AD310" s="78"/>
      <c r="AE310" s="77"/>
      <c r="AF310" s="77"/>
      <c r="AG310" s="77"/>
      <c r="AH310" s="77"/>
      <c r="AI310" s="79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</row>
    <row r="311" spans="1:118" s="80" customFormat="1" x14ac:dyDescent="0.25">
      <c r="A311" s="66"/>
      <c r="B311" s="67"/>
      <c r="C311" s="68"/>
      <c r="D311" s="69"/>
      <c r="E311" s="70"/>
      <c r="F311" s="70"/>
      <c r="G311" s="69"/>
      <c r="H311" s="71"/>
      <c r="I311" s="72"/>
      <c r="J311" s="69"/>
      <c r="K311" s="69"/>
      <c r="L311" s="70"/>
      <c r="M311" s="70"/>
      <c r="N311" s="69"/>
      <c r="O311" s="72"/>
      <c r="P311" s="72"/>
      <c r="Q311" s="69"/>
      <c r="R311" s="73"/>
      <c r="S311" s="74"/>
      <c r="T311" s="73"/>
      <c r="U311" s="73"/>
      <c r="V311" s="75"/>
      <c r="W311" s="73"/>
      <c r="X311" s="76"/>
      <c r="Y311" s="73"/>
      <c r="Z311" s="77"/>
      <c r="AA311" s="77"/>
      <c r="AB311" s="77"/>
      <c r="AC311" s="77"/>
      <c r="AD311" s="78"/>
      <c r="AE311" s="77"/>
      <c r="AF311" s="77"/>
      <c r="AG311" s="77"/>
      <c r="AH311" s="77"/>
      <c r="AI311" s="79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</row>
    <row r="312" spans="1:118" s="80" customFormat="1" x14ac:dyDescent="0.25">
      <c r="A312" s="66"/>
      <c r="B312" s="67"/>
      <c r="C312" s="68"/>
      <c r="D312" s="69"/>
      <c r="E312" s="70"/>
      <c r="F312" s="70"/>
      <c r="G312" s="69"/>
      <c r="H312" s="71"/>
      <c r="I312" s="72"/>
      <c r="J312" s="69"/>
      <c r="K312" s="69"/>
      <c r="L312" s="70"/>
      <c r="M312" s="70"/>
      <c r="N312" s="69"/>
      <c r="O312" s="72"/>
      <c r="P312" s="72"/>
      <c r="Q312" s="69"/>
      <c r="R312" s="73"/>
      <c r="S312" s="74"/>
      <c r="T312" s="73"/>
      <c r="U312" s="73"/>
      <c r="V312" s="75"/>
      <c r="W312" s="73"/>
      <c r="X312" s="76"/>
      <c r="Y312" s="73"/>
      <c r="Z312" s="77"/>
      <c r="AA312" s="77"/>
      <c r="AB312" s="77"/>
      <c r="AC312" s="77"/>
      <c r="AD312" s="78"/>
      <c r="AE312" s="77"/>
      <c r="AF312" s="77"/>
      <c r="AG312" s="77"/>
      <c r="AH312" s="77"/>
      <c r="AI312" s="79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</row>
    <row r="313" spans="1:118" s="80" customFormat="1" x14ac:dyDescent="0.25">
      <c r="A313" s="66"/>
      <c r="B313" s="67"/>
      <c r="C313" s="68"/>
      <c r="D313" s="69"/>
      <c r="E313" s="70"/>
      <c r="F313" s="70"/>
      <c r="G313" s="69"/>
      <c r="H313" s="71"/>
      <c r="I313" s="72"/>
      <c r="J313" s="69"/>
      <c r="K313" s="69"/>
      <c r="L313" s="70"/>
      <c r="M313" s="70"/>
      <c r="N313" s="69"/>
      <c r="O313" s="72"/>
      <c r="P313" s="72"/>
      <c r="Q313" s="69"/>
      <c r="R313" s="73"/>
      <c r="S313" s="74"/>
      <c r="T313" s="73"/>
      <c r="U313" s="73"/>
      <c r="V313" s="75"/>
      <c r="W313" s="73"/>
      <c r="X313" s="76"/>
      <c r="Y313" s="73"/>
      <c r="Z313" s="77"/>
      <c r="AA313" s="77"/>
      <c r="AB313" s="77"/>
      <c r="AC313" s="77"/>
      <c r="AD313" s="78"/>
      <c r="AE313" s="77"/>
      <c r="AF313" s="77"/>
      <c r="AG313" s="77"/>
      <c r="AH313" s="77"/>
      <c r="AI313" s="79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</row>
    <row r="314" spans="1:118" s="80" customFormat="1" x14ac:dyDescent="0.25">
      <c r="A314" s="66"/>
      <c r="B314" s="67"/>
      <c r="C314" s="68"/>
      <c r="D314" s="69"/>
      <c r="E314" s="70"/>
      <c r="F314" s="70"/>
      <c r="G314" s="69"/>
      <c r="H314" s="71"/>
      <c r="I314" s="72"/>
      <c r="J314" s="69"/>
      <c r="K314" s="69"/>
      <c r="L314" s="70"/>
      <c r="M314" s="70"/>
      <c r="N314" s="69"/>
      <c r="O314" s="72"/>
      <c r="P314" s="72"/>
      <c r="Q314" s="69"/>
      <c r="R314" s="73"/>
      <c r="S314" s="74"/>
      <c r="T314" s="73"/>
      <c r="U314" s="73"/>
      <c r="V314" s="75"/>
      <c r="W314" s="73"/>
      <c r="X314" s="76"/>
      <c r="Y314" s="73"/>
      <c r="Z314" s="77"/>
      <c r="AA314" s="77"/>
      <c r="AB314" s="77"/>
      <c r="AC314" s="77"/>
      <c r="AD314" s="78"/>
      <c r="AE314" s="77"/>
      <c r="AF314" s="77"/>
      <c r="AG314" s="77"/>
      <c r="AH314" s="77"/>
      <c r="AI314" s="79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</row>
    <row r="315" spans="1:118" s="80" customFormat="1" x14ac:dyDescent="0.25">
      <c r="A315" s="66"/>
      <c r="B315" s="67"/>
      <c r="C315" s="68"/>
      <c r="D315" s="69"/>
      <c r="E315" s="70"/>
      <c r="F315" s="70"/>
      <c r="G315" s="69"/>
      <c r="H315" s="71"/>
      <c r="I315" s="72"/>
      <c r="J315" s="69"/>
      <c r="K315" s="69"/>
      <c r="L315" s="70"/>
      <c r="M315" s="70"/>
      <c r="N315" s="69"/>
      <c r="O315" s="72"/>
      <c r="P315" s="72"/>
      <c r="Q315" s="69"/>
      <c r="R315" s="73"/>
      <c r="S315" s="74"/>
      <c r="T315" s="73"/>
      <c r="U315" s="73"/>
      <c r="V315" s="75"/>
      <c r="W315" s="73"/>
      <c r="X315" s="76"/>
      <c r="Y315" s="73"/>
      <c r="Z315" s="77"/>
      <c r="AA315" s="77"/>
      <c r="AB315" s="77"/>
      <c r="AC315" s="77"/>
      <c r="AD315" s="78"/>
      <c r="AE315" s="77"/>
      <c r="AF315" s="77"/>
      <c r="AG315" s="77"/>
      <c r="AH315" s="77"/>
      <c r="AI315" s="79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</row>
    <row r="316" spans="1:118" s="80" customFormat="1" x14ac:dyDescent="0.25">
      <c r="A316" s="66"/>
      <c r="B316" s="67"/>
      <c r="C316" s="68"/>
      <c r="D316" s="69"/>
      <c r="E316" s="70"/>
      <c r="F316" s="70"/>
      <c r="G316" s="69"/>
      <c r="H316" s="71"/>
      <c r="I316" s="72"/>
      <c r="J316" s="69"/>
      <c r="K316" s="69"/>
      <c r="L316" s="70"/>
      <c r="M316" s="70"/>
      <c r="N316" s="69"/>
      <c r="O316" s="72"/>
      <c r="P316" s="72"/>
      <c r="Q316" s="69"/>
      <c r="R316" s="73"/>
      <c r="S316" s="74"/>
      <c r="T316" s="73"/>
      <c r="U316" s="73"/>
      <c r="V316" s="75"/>
      <c r="W316" s="73"/>
      <c r="X316" s="76"/>
      <c r="Y316" s="73"/>
      <c r="Z316" s="77"/>
      <c r="AA316" s="77"/>
      <c r="AB316" s="77"/>
      <c r="AC316" s="77"/>
      <c r="AD316" s="78"/>
      <c r="AE316" s="77"/>
      <c r="AF316" s="77"/>
      <c r="AG316" s="77"/>
      <c r="AH316" s="77"/>
      <c r="AI316" s="79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</row>
    <row r="317" spans="1:118" s="80" customFormat="1" x14ac:dyDescent="0.25">
      <c r="A317" s="66"/>
      <c r="B317" s="67"/>
      <c r="C317" s="68"/>
      <c r="D317" s="69"/>
      <c r="E317" s="70"/>
      <c r="F317" s="70"/>
      <c r="G317" s="69"/>
      <c r="H317" s="71"/>
      <c r="I317" s="72"/>
      <c r="J317" s="69"/>
      <c r="K317" s="69"/>
      <c r="L317" s="70"/>
      <c r="M317" s="70"/>
      <c r="N317" s="69"/>
      <c r="O317" s="72"/>
      <c r="P317" s="72"/>
      <c r="Q317" s="69"/>
      <c r="R317" s="73"/>
      <c r="S317" s="74"/>
      <c r="T317" s="73"/>
      <c r="U317" s="73"/>
      <c r="V317" s="75"/>
      <c r="W317" s="73"/>
      <c r="X317" s="76"/>
      <c r="Y317" s="73"/>
      <c r="Z317" s="77"/>
      <c r="AA317" s="77"/>
      <c r="AB317" s="77"/>
      <c r="AC317" s="77"/>
      <c r="AD317" s="78"/>
      <c r="AE317" s="77"/>
      <c r="AF317" s="77"/>
      <c r="AG317" s="77"/>
      <c r="AH317" s="77"/>
      <c r="AI317" s="79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</row>
    <row r="318" spans="1:118" s="80" customFormat="1" x14ac:dyDescent="0.25">
      <c r="A318" s="66"/>
      <c r="B318" s="67"/>
      <c r="C318" s="68"/>
      <c r="D318" s="69"/>
      <c r="E318" s="70"/>
      <c r="F318" s="70"/>
      <c r="G318" s="69"/>
      <c r="H318" s="71"/>
      <c r="I318" s="72"/>
      <c r="J318" s="69"/>
      <c r="K318" s="69"/>
      <c r="L318" s="70"/>
      <c r="M318" s="70"/>
      <c r="N318" s="69"/>
      <c r="O318" s="72"/>
      <c r="P318" s="72"/>
      <c r="Q318" s="69"/>
      <c r="R318" s="73"/>
      <c r="S318" s="74"/>
      <c r="T318" s="73"/>
      <c r="U318" s="73"/>
      <c r="V318" s="75"/>
      <c r="W318" s="73"/>
      <c r="X318" s="76"/>
      <c r="Y318" s="73"/>
      <c r="Z318" s="77"/>
      <c r="AA318" s="77"/>
      <c r="AB318" s="77"/>
      <c r="AC318" s="77"/>
      <c r="AD318" s="78"/>
      <c r="AE318" s="77"/>
      <c r="AF318" s="77"/>
      <c r="AG318" s="77"/>
      <c r="AH318" s="77"/>
      <c r="AI318" s="79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</row>
    <row r="319" spans="1:118" s="80" customFormat="1" x14ac:dyDescent="0.25">
      <c r="A319" s="66"/>
      <c r="B319" s="67"/>
      <c r="C319" s="68"/>
      <c r="D319" s="69"/>
      <c r="E319" s="70"/>
      <c r="F319" s="70"/>
      <c r="G319" s="69"/>
      <c r="H319" s="71"/>
      <c r="I319" s="72"/>
      <c r="J319" s="69"/>
      <c r="K319" s="69"/>
      <c r="L319" s="70"/>
      <c r="M319" s="70"/>
      <c r="N319" s="69"/>
      <c r="O319" s="72"/>
      <c r="P319" s="72"/>
      <c r="Q319" s="69"/>
      <c r="R319" s="73"/>
      <c r="S319" s="74"/>
      <c r="T319" s="73"/>
      <c r="U319" s="73"/>
      <c r="V319" s="75"/>
      <c r="W319" s="73"/>
      <c r="X319" s="76"/>
      <c r="Y319" s="73"/>
      <c r="Z319" s="77"/>
      <c r="AA319" s="77"/>
      <c r="AB319" s="77"/>
      <c r="AC319" s="77"/>
      <c r="AD319" s="78"/>
      <c r="AE319" s="77"/>
      <c r="AF319" s="77"/>
      <c r="AG319" s="77"/>
      <c r="AH319" s="77"/>
      <c r="AI319" s="79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</row>
    <row r="320" spans="1:118" s="80" customFormat="1" x14ac:dyDescent="0.25">
      <c r="A320" s="66"/>
      <c r="B320" s="67"/>
      <c r="C320" s="68"/>
      <c r="D320" s="69"/>
      <c r="E320" s="70"/>
      <c r="F320" s="70"/>
      <c r="G320" s="69"/>
      <c r="H320" s="71"/>
      <c r="I320" s="72"/>
      <c r="J320" s="69"/>
      <c r="K320" s="69"/>
      <c r="L320" s="70"/>
      <c r="M320" s="70"/>
      <c r="N320" s="69"/>
      <c r="O320" s="72"/>
      <c r="P320" s="72"/>
      <c r="Q320" s="69"/>
      <c r="R320" s="73"/>
      <c r="S320" s="74"/>
      <c r="T320" s="73"/>
      <c r="U320" s="73"/>
      <c r="V320" s="75"/>
      <c r="W320" s="73"/>
      <c r="X320" s="76"/>
      <c r="Y320" s="73"/>
      <c r="Z320" s="77"/>
      <c r="AA320" s="77"/>
      <c r="AB320" s="77"/>
      <c r="AC320" s="77"/>
      <c r="AD320" s="78"/>
      <c r="AE320" s="77"/>
      <c r="AF320" s="77"/>
      <c r="AG320" s="77"/>
      <c r="AH320" s="77"/>
      <c r="AI320" s="79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</row>
    <row r="321" spans="1:118" s="80" customFormat="1" x14ac:dyDescent="0.25">
      <c r="A321" s="66"/>
      <c r="B321" s="67"/>
      <c r="C321" s="68"/>
      <c r="D321" s="69"/>
      <c r="E321" s="70"/>
      <c r="F321" s="70"/>
      <c r="G321" s="69"/>
      <c r="H321" s="71"/>
      <c r="I321" s="72"/>
      <c r="J321" s="69"/>
      <c r="K321" s="69"/>
      <c r="L321" s="70"/>
      <c r="M321" s="70"/>
      <c r="N321" s="69"/>
      <c r="O321" s="72"/>
      <c r="P321" s="72"/>
      <c r="Q321" s="69"/>
      <c r="R321" s="73"/>
      <c r="S321" s="74"/>
      <c r="T321" s="73"/>
      <c r="U321" s="73"/>
      <c r="V321" s="75"/>
      <c r="W321" s="73"/>
      <c r="X321" s="76"/>
      <c r="Y321" s="73"/>
      <c r="Z321" s="77"/>
      <c r="AA321" s="77"/>
      <c r="AB321" s="77"/>
      <c r="AC321" s="77"/>
      <c r="AD321" s="78"/>
      <c r="AE321" s="77"/>
      <c r="AF321" s="77"/>
      <c r="AG321" s="77"/>
      <c r="AH321" s="77"/>
      <c r="AI321" s="79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</row>
    <row r="322" spans="1:118" s="80" customFormat="1" x14ac:dyDescent="0.25">
      <c r="A322" s="66"/>
      <c r="B322" s="67"/>
      <c r="C322" s="68"/>
      <c r="D322" s="69"/>
      <c r="E322" s="70"/>
      <c r="F322" s="70"/>
      <c r="G322" s="69"/>
      <c r="H322" s="71"/>
      <c r="I322" s="72"/>
      <c r="J322" s="69"/>
      <c r="K322" s="69"/>
      <c r="L322" s="70"/>
      <c r="M322" s="70"/>
      <c r="N322" s="69"/>
      <c r="O322" s="72"/>
      <c r="P322" s="72"/>
      <c r="Q322" s="69"/>
      <c r="R322" s="73"/>
      <c r="S322" s="74"/>
      <c r="T322" s="73"/>
      <c r="U322" s="73"/>
      <c r="V322" s="75"/>
      <c r="W322" s="73"/>
      <c r="X322" s="76"/>
      <c r="Y322" s="73"/>
      <c r="Z322" s="77"/>
      <c r="AA322" s="77"/>
      <c r="AB322" s="77"/>
      <c r="AC322" s="77"/>
      <c r="AD322" s="78"/>
      <c r="AE322" s="77"/>
      <c r="AF322" s="77"/>
      <c r="AG322" s="77"/>
      <c r="AH322" s="77"/>
      <c r="AI322" s="79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</row>
    <row r="323" spans="1:118" s="80" customFormat="1" x14ac:dyDescent="0.25">
      <c r="A323" s="66"/>
      <c r="B323" s="67"/>
      <c r="C323" s="68"/>
      <c r="D323" s="69"/>
      <c r="E323" s="70"/>
      <c r="F323" s="70"/>
      <c r="G323" s="69"/>
      <c r="H323" s="71"/>
      <c r="I323" s="72"/>
      <c r="J323" s="69"/>
      <c r="K323" s="69"/>
      <c r="L323" s="70"/>
      <c r="M323" s="70"/>
      <c r="N323" s="69"/>
      <c r="O323" s="72"/>
      <c r="P323" s="72"/>
      <c r="Q323" s="69"/>
      <c r="R323" s="73"/>
      <c r="S323" s="74"/>
      <c r="T323" s="73"/>
      <c r="U323" s="73"/>
      <c r="V323" s="75"/>
      <c r="W323" s="73"/>
      <c r="X323" s="76"/>
      <c r="Y323" s="73"/>
      <c r="Z323" s="77"/>
      <c r="AA323" s="77"/>
      <c r="AB323" s="77"/>
      <c r="AC323" s="77"/>
      <c r="AD323" s="78"/>
      <c r="AE323" s="77"/>
      <c r="AF323" s="77"/>
      <c r="AG323" s="77"/>
      <c r="AH323" s="77"/>
      <c r="AI323" s="79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</row>
    <row r="324" spans="1:118" s="80" customFormat="1" x14ac:dyDescent="0.25">
      <c r="A324" s="66"/>
      <c r="B324" s="67"/>
      <c r="C324" s="68"/>
      <c r="D324" s="69"/>
      <c r="E324" s="70"/>
      <c r="F324" s="70"/>
      <c r="G324" s="69"/>
      <c r="H324" s="71"/>
      <c r="I324" s="72"/>
      <c r="J324" s="69"/>
      <c r="K324" s="69"/>
      <c r="L324" s="70"/>
      <c r="M324" s="70"/>
      <c r="N324" s="69"/>
      <c r="O324" s="72"/>
      <c r="P324" s="72"/>
      <c r="Q324" s="69"/>
      <c r="R324" s="73"/>
      <c r="S324" s="74"/>
      <c r="T324" s="73"/>
      <c r="U324" s="73"/>
      <c r="V324" s="75"/>
      <c r="W324" s="73"/>
      <c r="X324" s="76"/>
      <c r="Y324" s="73"/>
      <c r="Z324" s="77"/>
      <c r="AA324" s="77"/>
      <c r="AB324" s="77"/>
      <c r="AC324" s="77"/>
      <c r="AD324" s="78"/>
      <c r="AE324" s="77"/>
      <c r="AF324" s="77"/>
      <c r="AG324" s="77"/>
      <c r="AH324" s="77"/>
      <c r="AI324" s="79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</row>
    <row r="325" spans="1:118" s="80" customFormat="1" x14ac:dyDescent="0.25">
      <c r="A325" s="66"/>
      <c r="B325" s="67"/>
      <c r="C325" s="68"/>
      <c r="D325" s="69"/>
      <c r="E325" s="70"/>
      <c r="F325" s="70"/>
      <c r="G325" s="69"/>
      <c r="H325" s="71"/>
      <c r="I325" s="72"/>
      <c r="J325" s="69"/>
      <c r="K325" s="69"/>
      <c r="L325" s="70"/>
      <c r="M325" s="70"/>
      <c r="N325" s="69"/>
      <c r="O325" s="72"/>
      <c r="P325" s="72"/>
      <c r="Q325" s="69"/>
      <c r="R325" s="73"/>
      <c r="S325" s="74"/>
      <c r="T325" s="73"/>
      <c r="U325" s="73"/>
      <c r="V325" s="75"/>
      <c r="W325" s="73"/>
      <c r="X325" s="76"/>
      <c r="Y325" s="73"/>
      <c r="Z325" s="77"/>
      <c r="AA325" s="77"/>
      <c r="AB325" s="77"/>
      <c r="AC325" s="77"/>
      <c r="AD325" s="78"/>
      <c r="AE325" s="77"/>
      <c r="AF325" s="77"/>
      <c r="AG325" s="77"/>
      <c r="AH325" s="77"/>
      <c r="AI325" s="79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</row>
    <row r="326" spans="1:118" s="80" customFormat="1" x14ac:dyDescent="0.25">
      <c r="A326" s="66"/>
      <c r="B326" s="67"/>
      <c r="C326" s="68"/>
      <c r="D326" s="69"/>
      <c r="E326" s="70"/>
      <c r="F326" s="70"/>
      <c r="G326" s="69"/>
      <c r="H326" s="71"/>
      <c r="I326" s="72"/>
      <c r="J326" s="69"/>
      <c r="K326" s="69"/>
      <c r="L326" s="70"/>
      <c r="M326" s="70"/>
      <c r="N326" s="69"/>
      <c r="O326" s="72"/>
      <c r="P326" s="72"/>
      <c r="Q326" s="69"/>
      <c r="R326" s="73"/>
      <c r="S326" s="74"/>
      <c r="T326" s="73"/>
      <c r="U326" s="73"/>
      <c r="V326" s="75"/>
      <c r="W326" s="73"/>
      <c r="X326" s="76"/>
      <c r="Y326" s="73"/>
      <c r="Z326" s="77"/>
      <c r="AA326" s="77"/>
      <c r="AB326" s="77"/>
      <c r="AC326" s="77"/>
      <c r="AD326" s="78"/>
      <c r="AE326" s="77"/>
      <c r="AF326" s="77"/>
      <c r="AG326" s="77"/>
      <c r="AH326" s="77"/>
      <c r="AI326" s="79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</row>
    <row r="327" spans="1:118" s="80" customFormat="1" x14ac:dyDescent="0.25">
      <c r="A327" s="66"/>
      <c r="B327" s="67"/>
      <c r="C327" s="68"/>
      <c r="D327" s="69"/>
      <c r="E327" s="70"/>
      <c r="F327" s="70"/>
      <c r="G327" s="69"/>
      <c r="H327" s="71"/>
      <c r="I327" s="72"/>
      <c r="J327" s="69"/>
      <c r="K327" s="69"/>
      <c r="L327" s="70"/>
      <c r="M327" s="70"/>
      <c r="N327" s="69"/>
      <c r="O327" s="72"/>
      <c r="P327" s="72"/>
      <c r="Q327" s="69"/>
      <c r="R327" s="73"/>
      <c r="S327" s="74"/>
      <c r="T327" s="73"/>
      <c r="U327" s="73"/>
      <c r="V327" s="75"/>
      <c r="W327" s="73"/>
      <c r="X327" s="76"/>
      <c r="Y327" s="73"/>
      <c r="Z327" s="77"/>
      <c r="AA327" s="77"/>
      <c r="AB327" s="77"/>
      <c r="AC327" s="77"/>
      <c r="AD327" s="78"/>
      <c r="AE327" s="77"/>
      <c r="AF327" s="77"/>
      <c r="AG327" s="77"/>
      <c r="AH327" s="77"/>
      <c r="AI327" s="79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</row>
    <row r="328" spans="1:118" s="80" customFormat="1" x14ac:dyDescent="0.25">
      <c r="A328" s="66"/>
      <c r="B328" s="67"/>
      <c r="C328" s="68"/>
      <c r="D328" s="69"/>
      <c r="E328" s="70"/>
      <c r="F328" s="70"/>
      <c r="G328" s="69"/>
      <c r="H328" s="71"/>
      <c r="I328" s="72"/>
      <c r="J328" s="69"/>
      <c r="K328" s="69"/>
      <c r="L328" s="70"/>
      <c r="M328" s="70"/>
      <c r="N328" s="69"/>
      <c r="O328" s="72"/>
      <c r="P328" s="72"/>
      <c r="Q328" s="69"/>
      <c r="R328" s="73"/>
      <c r="S328" s="74"/>
      <c r="T328" s="73"/>
      <c r="U328" s="73"/>
      <c r="V328" s="75"/>
      <c r="W328" s="73"/>
      <c r="X328" s="76"/>
      <c r="Y328" s="73"/>
      <c r="Z328" s="77"/>
      <c r="AA328" s="77"/>
      <c r="AB328" s="77"/>
      <c r="AC328" s="77"/>
      <c r="AD328" s="78"/>
      <c r="AE328" s="77"/>
      <c r="AF328" s="77"/>
      <c r="AG328" s="77"/>
      <c r="AH328" s="77"/>
      <c r="AI328" s="79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</row>
    <row r="329" spans="1:118" s="80" customFormat="1" x14ac:dyDescent="0.25">
      <c r="A329" s="66"/>
      <c r="B329" s="67"/>
      <c r="C329" s="68"/>
      <c r="D329" s="69"/>
      <c r="E329" s="70"/>
      <c r="F329" s="70"/>
      <c r="G329" s="69"/>
      <c r="H329" s="71"/>
      <c r="I329" s="72"/>
      <c r="J329" s="69"/>
      <c r="K329" s="69"/>
      <c r="L329" s="70"/>
      <c r="M329" s="70"/>
      <c r="N329" s="69"/>
      <c r="O329" s="72"/>
      <c r="P329" s="72"/>
      <c r="Q329" s="69"/>
      <c r="R329" s="73"/>
      <c r="S329" s="74"/>
      <c r="T329" s="73"/>
      <c r="U329" s="73"/>
      <c r="V329" s="75"/>
      <c r="W329" s="73"/>
      <c r="X329" s="76"/>
      <c r="Y329" s="73"/>
      <c r="Z329" s="77"/>
      <c r="AA329" s="77"/>
      <c r="AB329" s="77"/>
      <c r="AC329" s="77"/>
      <c r="AD329" s="78"/>
      <c r="AE329" s="77"/>
      <c r="AF329" s="77"/>
      <c r="AG329" s="77"/>
      <c r="AH329" s="77"/>
      <c r="AI329" s="79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</row>
    <row r="330" spans="1:118" s="80" customFormat="1" x14ac:dyDescent="0.25">
      <c r="A330" s="66"/>
      <c r="B330" s="67"/>
      <c r="C330" s="68"/>
      <c r="D330" s="69"/>
      <c r="E330" s="70"/>
      <c r="F330" s="70"/>
      <c r="G330" s="69"/>
      <c r="H330" s="71"/>
      <c r="I330" s="72"/>
      <c r="J330" s="69"/>
      <c r="K330" s="69"/>
      <c r="L330" s="70"/>
      <c r="M330" s="70"/>
      <c r="N330" s="69"/>
      <c r="O330" s="72"/>
      <c r="P330" s="72"/>
      <c r="Q330" s="69"/>
      <c r="R330" s="73"/>
      <c r="S330" s="74"/>
      <c r="T330" s="73"/>
      <c r="U330" s="73"/>
      <c r="V330" s="75"/>
      <c r="W330" s="73"/>
      <c r="X330" s="76"/>
      <c r="Y330" s="73"/>
      <c r="Z330" s="77"/>
      <c r="AA330" s="77"/>
      <c r="AB330" s="77"/>
      <c r="AC330" s="77"/>
      <c r="AD330" s="78"/>
      <c r="AE330" s="77"/>
      <c r="AF330" s="77"/>
      <c r="AG330" s="77"/>
      <c r="AH330" s="77"/>
      <c r="AI330" s="79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</row>
    <row r="331" spans="1:118" s="80" customFormat="1" x14ac:dyDescent="0.25">
      <c r="A331" s="66"/>
      <c r="B331" s="67"/>
      <c r="C331" s="68"/>
      <c r="D331" s="69"/>
      <c r="E331" s="70"/>
      <c r="F331" s="70"/>
      <c r="G331" s="69"/>
      <c r="H331" s="71"/>
      <c r="I331" s="72"/>
      <c r="J331" s="69"/>
      <c r="K331" s="69"/>
      <c r="L331" s="70"/>
      <c r="M331" s="70"/>
      <c r="N331" s="69"/>
      <c r="O331" s="72"/>
      <c r="P331" s="72"/>
      <c r="Q331" s="69"/>
      <c r="R331" s="73"/>
      <c r="S331" s="74"/>
      <c r="T331" s="73"/>
      <c r="U331" s="73"/>
      <c r="V331" s="75"/>
      <c r="W331" s="73"/>
      <c r="X331" s="76"/>
      <c r="Y331" s="73"/>
      <c r="Z331" s="77"/>
      <c r="AA331" s="77"/>
      <c r="AB331" s="77"/>
      <c r="AC331" s="77"/>
      <c r="AD331" s="78"/>
      <c r="AE331" s="77"/>
      <c r="AF331" s="77"/>
      <c r="AG331" s="77"/>
      <c r="AH331" s="77"/>
      <c r="AI331" s="79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</row>
    <row r="332" spans="1:118" s="80" customFormat="1" x14ac:dyDescent="0.25">
      <c r="A332" s="66"/>
      <c r="B332" s="67"/>
      <c r="C332" s="68"/>
      <c r="D332" s="69"/>
      <c r="E332" s="70"/>
      <c r="F332" s="70"/>
      <c r="G332" s="69"/>
      <c r="H332" s="71"/>
      <c r="I332" s="72"/>
      <c r="J332" s="69"/>
      <c r="K332" s="69"/>
      <c r="L332" s="70"/>
      <c r="M332" s="70"/>
      <c r="N332" s="69"/>
      <c r="O332" s="72"/>
      <c r="P332" s="72"/>
      <c r="Q332" s="69"/>
      <c r="R332" s="73"/>
      <c r="S332" s="74"/>
      <c r="T332" s="73"/>
      <c r="U332" s="73"/>
      <c r="V332" s="75"/>
      <c r="W332" s="73"/>
      <c r="X332" s="76"/>
      <c r="Y332" s="73"/>
      <c r="Z332" s="77"/>
      <c r="AA332" s="77"/>
      <c r="AB332" s="77"/>
      <c r="AC332" s="77"/>
      <c r="AD332" s="78"/>
      <c r="AE332" s="77"/>
      <c r="AF332" s="77"/>
      <c r="AG332" s="77"/>
      <c r="AH332" s="77"/>
      <c r="AI332" s="79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</row>
    <row r="333" spans="1:118" s="80" customFormat="1" x14ac:dyDescent="0.25">
      <c r="A333" s="66"/>
      <c r="B333" s="67"/>
      <c r="C333" s="68"/>
      <c r="D333" s="69"/>
      <c r="E333" s="70"/>
      <c r="F333" s="70"/>
      <c r="G333" s="69"/>
      <c r="H333" s="71"/>
      <c r="I333" s="72"/>
      <c r="J333" s="69"/>
      <c r="K333" s="69"/>
      <c r="L333" s="70"/>
      <c r="M333" s="70"/>
      <c r="N333" s="69"/>
      <c r="O333" s="72"/>
      <c r="P333" s="72"/>
      <c r="Q333" s="69"/>
      <c r="R333" s="73"/>
      <c r="S333" s="74"/>
      <c r="T333" s="73"/>
      <c r="U333" s="73"/>
      <c r="V333" s="75"/>
      <c r="W333" s="73"/>
      <c r="X333" s="76"/>
      <c r="Y333" s="73"/>
      <c r="Z333" s="77"/>
      <c r="AA333" s="77"/>
      <c r="AB333" s="77"/>
      <c r="AC333" s="77"/>
      <c r="AD333" s="78"/>
      <c r="AE333" s="77"/>
      <c r="AF333" s="77"/>
      <c r="AG333" s="77"/>
      <c r="AH333" s="77"/>
      <c r="AI333" s="79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</row>
    <row r="334" spans="1:118" s="80" customFormat="1" x14ac:dyDescent="0.25">
      <c r="A334" s="66"/>
      <c r="B334" s="67"/>
      <c r="C334" s="68"/>
      <c r="D334" s="69"/>
      <c r="E334" s="70"/>
      <c r="F334" s="70"/>
      <c r="G334" s="69"/>
      <c r="H334" s="71"/>
      <c r="I334" s="72"/>
      <c r="J334" s="69"/>
      <c r="K334" s="69"/>
      <c r="L334" s="70"/>
      <c r="M334" s="70"/>
      <c r="N334" s="69"/>
      <c r="O334" s="72"/>
      <c r="P334" s="72"/>
      <c r="Q334" s="69"/>
      <c r="R334" s="73"/>
      <c r="S334" s="74"/>
      <c r="T334" s="73"/>
      <c r="U334" s="73"/>
      <c r="V334" s="75"/>
      <c r="W334" s="73"/>
      <c r="X334" s="76"/>
      <c r="Y334" s="73"/>
      <c r="Z334" s="77"/>
      <c r="AA334" s="77"/>
      <c r="AB334" s="77"/>
      <c r="AC334" s="77"/>
      <c r="AD334" s="78"/>
      <c r="AE334" s="77"/>
      <c r="AF334" s="77"/>
      <c r="AG334" s="77"/>
      <c r="AH334" s="77"/>
      <c r="AI334" s="79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</row>
    <row r="335" spans="1:118" s="80" customFormat="1" x14ac:dyDescent="0.25">
      <c r="A335" s="66"/>
      <c r="B335" s="67"/>
      <c r="C335" s="68"/>
      <c r="D335" s="69"/>
      <c r="E335" s="70"/>
      <c r="F335" s="70"/>
      <c r="G335" s="69"/>
      <c r="H335" s="71"/>
      <c r="I335" s="72"/>
      <c r="J335" s="69"/>
      <c r="K335" s="69"/>
      <c r="L335" s="70"/>
      <c r="M335" s="70"/>
      <c r="N335" s="69"/>
      <c r="O335" s="72"/>
      <c r="P335" s="72"/>
      <c r="Q335" s="69"/>
      <c r="R335" s="73"/>
      <c r="S335" s="74"/>
      <c r="T335" s="73"/>
      <c r="U335" s="73"/>
      <c r="V335" s="75"/>
      <c r="W335" s="73"/>
      <c r="X335" s="76"/>
      <c r="Y335" s="73"/>
      <c r="Z335" s="77"/>
      <c r="AA335" s="77"/>
      <c r="AB335" s="77"/>
      <c r="AC335" s="77"/>
      <c r="AD335" s="78"/>
      <c r="AE335" s="77"/>
      <c r="AF335" s="77"/>
      <c r="AG335" s="77"/>
      <c r="AH335" s="77"/>
      <c r="AI335" s="79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</row>
    <row r="336" spans="1:118" s="80" customFormat="1" x14ac:dyDescent="0.25">
      <c r="A336" s="66"/>
      <c r="B336" s="67"/>
      <c r="C336" s="68"/>
      <c r="D336" s="69"/>
      <c r="E336" s="70"/>
      <c r="F336" s="70"/>
      <c r="G336" s="69"/>
      <c r="H336" s="71"/>
      <c r="I336" s="72"/>
      <c r="J336" s="69"/>
      <c r="K336" s="69"/>
      <c r="L336" s="70"/>
      <c r="M336" s="70"/>
      <c r="N336" s="69"/>
      <c r="O336" s="72"/>
      <c r="P336" s="72"/>
      <c r="Q336" s="69"/>
      <c r="R336" s="73"/>
      <c r="S336" s="74"/>
      <c r="T336" s="73"/>
      <c r="U336" s="73"/>
      <c r="V336" s="75"/>
      <c r="W336" s="73"/>
      <c r="X336" s="76"/>
      <c r="Y336" s="73"/>
      <c r="Z336" s="77"/>
      <c r="AA336" s="77"/>
      <c r="AB336" s="77"/>
      <c r="AC336" s="77"/>
      <c r="AD336" s="78"/>
      <c r="AE336" s="77"/>
      <c r="AF336" s="77"/>
      <c r="AG336" s="77"/>
      <c r="AH336" s="77"/>
      <c r="AI336" s="79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</row>
    <row r="337" spans="1:118" s="80" customFormat="1" x14ac:dyDescent="0.25">
      <c r="A337" s="66"/>
      <c r="B337" s="67"/>
      <c r="C337" s="68"/>
      <c r="D337" s="69"/>
      <c r="E337" s="70"/>
      <c r="F337" s="70"/>
      <c r="G337" s="69"/>
      <c r="H337" s="71"/>
      <c r="I337" s="72"/>
      <c r="J337" s="69"/>
      <c r="K337" s="69"/>
      <c r="L337" s="70"/>
      <c r="M337" s="70"/>
      <c r="N337" s="69"/>
      <c r="O337" s="72"/>
      <c r="P337" s="72"/>
      <c r="Q337" s="69"/>
      <c r="R337" s="73"/>
      <c r="S337" s="74"/>
      <c r="T337" s="73"/>
      <c r="U337" s="73"/>
      <c r="V337" s="75"/>
      <c r="W337" s="73"/>
      <c r="X337" s="76"/>
      <c r="Y337" s="73"/>
      <c r="Z337" s="77"/>
      <c r="AA337" s="77"/>
      <c r="AB337" s="77"/>
      <c r="AC337" s="77"/>
      <c r="AD337" s="78"/>
      <c r="AE337" s="77"/>
      <c r="AF337" s="77"/>
      <c r="AG337" s="77"/>
      <c r="AH337" s="77"/>
      <c r="AI337" s="79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</row>
    <row r="338" spans="1:118" s="80" customFormat="1" x14ac:dyDescent="0.25">
      <c r="A338" s="66"/>
      <c r="B338" s="67"/>
      <c r="C338" s="68"/>
      <c r="D338" s="69"/>
      <c r="E338" s="70"/>
      <c r="F338" s="70"/>
      <c r="G338" s="69"/>
      <c r="H338" s="71"/>
      <c r="I338" s="72"/>
      <c r="J338" s="69"/>
      <c r="K338" s="69"/>
      <c r="L338" s="70"/>
      <c r="M338" s="70"/>
      <c r="N338" s="69"/>
      <c r="O338" s="72"/>
      <c r="P338" s="72"/>
      <c r="Q338" s="69"/>
      <c r="R338" s="73"/>
      <c r="S338" s="74"/>
      <c r="T338" s="73"/>
      <c r="U338" s="73"/>
      <c r="V338" s="75"/>
      <c r="W338" s="73"/>
      <c r="X338" s="76"/>
      <c r="Y338" s="73"/>
      <c r="Z338" s="77"/>
      <c r="AA338" s="77"/>
      <c r="AB338" s="77"/>
      <c r="AC338" s="77"/>
      <c r="AD338" s="78"/>
      <c r="AE338" s="77"/>
      <c r="AF338" s="77"/>
      <c r="AG338" s="77"/>
      <c r="AH338" s="77"/>
      <c r="AI338" s="79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</row>
    <row r="339" spans="1:118" s="80" customFormat="1" x14ac:dyDescent="0.25">
      <c r="A339" s="66"/>
      <c r="B339" s="67"/>
      <c r="C339" s="68"/>
      <c r="D339" s="69"/>
      <c r="E339" s="70"/>
      <c r="F339" s="70"/>
      <c r="G339" s="69"/>
      <c r="H339" s="71"/>
      <c r="I339" s="72"/>
      <c r="J339" s="69"/>
      <c r="K339" s="69"/>
      <c r="L339" s="70"/>
      <c r="M339" s="70"/>
      <c r="N339" s="69"/>
      <c r="O339" s="72"/>
      <c r="P339" s="72"/>
      <c r="Q339" s="69"/>
      <c r="R339" s="73"/>
      <c r="S339" s="74"/>
      <c r="T339" s="73"/>
      <c r="U339" s="73"/>
      <c r="V339" s="75"/>
      <c r="W339" s="73"/>
      <c r="X339" s="76"/>
      <c r="Y339" s="73"/>
      <c r="Z339" s="77"/>
      <c r="AA339" s="77"/>
      <c r="AB339" s="77"/>
      <c r="AC339" s="77"/>
      <c r="AD339" s="78"/>
      <c r="AE339" s="77"/>
      <c r="AF339" s="77"/>
      <c r="AG339" s="77"/>
      <c r="AH339" s="77"/>
      <c r="AI339" s="79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</row>
    <row r="340" spans="1:118" s="80" customFormat="1" x14ac:dyDescent="0.25">
      <c r="A340" s="66"/>
      <c r="B340" s="67"/>
      <c r="C340" s="68"/>
      <c r="D340" s="69"/>
      <c r="E340" s="70"/>
      <c r="F340" s="70"/>
      <c r="G340" s="69"/>
      <c r="H340" s="71"/>
      <c r="I340" s="72"/>
      <c r="J340" s="69"/>
      <c r="K340" s="69"/>
      <c r="L340" s="70"/>
      <c r="M340" s="70"/>
      <c r="N340" s="69"/>
      <c r="O340" s="72"/>
      <c r="P340" s="72"/>
      <c r="Q340" s="69"/>
      <c r="R340" s="73"/>
      <c r="S340" s="74"/>
      <c r="T340" s="73"/>
      <c r="U340" s="73"/>
      <c r="V340" s="75"/>
      <c r="W340" s="73"/>
      <c r="X340" s="76"/>
      <c r="Y340" s="73"/>
      <c r="Z340" s="77"/>
      <c r="AA340" s="77"/>
      <c r="AB340" s="77"/>
      <c r="AC340" s="77"/>
      <c r="AD340" s="78"/>
      <c r="AE340" s="77"/>
      <c r="AF340" s="77"/>
      <c r="AG340" s="77"/>
      <c r="AH340" s="77"/>
      <c r="AI340" s="79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</row>
    <row r="341" spans="1:118" s="80" customFormat="1" x14ac:dyDescent="0.25">
      <c r="A341" s="66"/>
      <c r="B341" s="67"/>
      <c r="C341" s="68"/>
      <c r="D341" s="69"/>
      <c r="E341" s="70"/>
      <c r="F341" s="70"/>
      <c r="G341" s="69"/>
      <c r="H341" s="71"/>
      <c r="I341" s="72"/>
      <c r="J341" s="69"/>
      <c r="K341" s="69"/>
      <c r="L341" s="70"/>
      <c r="M341" s="70"/>
      <c r="N341" s="69"/>
      <c r="O341" s="72"/>
      <c r="P341" s="72"/>
      <c r="Q341" s="69"/>
      <c r="R341" s="73"/>
      <c r="S341" s="74"/>
      <c r="T341" s="73"/>
      <c r="U341" s="73"/>
      <c r="V341" s="75"/>
      <c r="W341" s="73"/>
      <c r="X341" s="76"/>
      <c r="Y341" s="73"/>
      <c r="Z341" s="77"/>
      <c r="AA341" s="77"/>
      <c r="AB341" s="77"/>
      <c r="AC341" s="77"/>
      <c r="AD341" s="78"/>
      <c r="AE341" s="77"/>
      <c r="AF341" s="77"/>
      <c r="AG341" s="77"/>
      <c r="AH341" s="77"/>
      <c r="AI341" s="79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</row>
    <row r="342" spans="1:118" s="80" customFormat="1" x14ac:dyDescent="0.25">
      <c r="A342" s="66"/>
      <c r="B342" s="67"/>
      <c r="C342" s="68"/>
      <c r="D342" s="69"/>
      <c r="E342" s="70"/>
      <c r="F342" s="70"/>
      <c r="G342" s="69"/>
      <c r="H342" s="71"/>
      <c r="I342" s="72"/>
      <c r="J342" s="69"/>
      <c r="K342" s="69"/>
      <c r="L342" s="70"/>
      <c r="M342" s="70"/>
      <c r="N342" s="69"/>
      <c r="O342" s="72"/>
      <c r="P342" s="72"/>
      <c r="Q342" s="69"/>
      <c r="R342" s="73"/>
      <c r="S342" s="74"/>
      <c r="T342" s="73"/>
      <c r="U342" s="73"/>
      <c r="V342" s="75"/>
      <c r="W342" s="73"/>
      <c r="X342" s="76"/>
      <c r="Y342" s="73"/>
      <c r="Z342" s="77"/>
      <c r="AA342" s="77"/>
      <c r="AB342" s="77"/>
      <c r="AC342" s="77"/>
      <c r="AD342" s="78"/>
      <c r="AE342" s="77"/>
      <c r="AF342" s="77"/>
      <c r="AG342" s="77"/>
      <c r="AH342" s="77"/>
      <c r="AI342" s="79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</row>
    <row r="343" spans="1:118" s="80" customFormat="1" x14ac:dyDescent="0.25">
      <c r="A343" s="66"/>
      <c r="B343" s="67"/>
      <c r="C343" s="68"/>
      <c r="D343" s="69"/>
      <c r="E343" s="70"/>
      <c r="F343" s="70"/>
      <c r="G343" s="69"/>
      <c r="H343" s="71"/>
      <c r="I343" s="72"/>
      <c r="J343" s="69"/>
      <c r="K343" s="69"/>
      <c r="L343" s="70"/>
      <c r="M343" s="70"/>
      <c r="N343" s="69"/>
      <c r="O343" s="72"/>
      <c r="P343" s="72"/>
      <c r="Q343" s="69"/>
      <c r="R343" s="73"/>
      <c r="S343" s="74"/>
      <c r="T343" s="73"/>
      <c r="U343" s="73"/>
      <c r="V343" s="75"/>
      <c r="W343" s="73"/>
      <c r="X343" s="76"/>
      <c r="Y343" s="73"/>
      <c r="Z343" s="77"/>
      <c r="AA343" s="77"/>
      <c r="AB343" s="77"/>
      <c r="AC343" s="77"/>
      <c r="AD343" s="78"/>
      <c r="AE343" s="77"/>
      <c r="AF343" s="77"/>
      <c r="AG343" s="77"/>
      <c r="AH343" s="77"/>
      <c r="AI343" s="79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</row>
    <row r="344" spans="1:118" s="80" customFormat="1" x14ac:dyDescent="0.25">
      <c r="A344" s="66"/>
      <c r="B344" s="67"/>
      <c r="C344" s="68"/>
      <c r="D344" s="69"/>
      <c r="E344" s="70"/>
      <c r="F344" s="70"/>
      <c r="G344" s="69"/>
      <c r="H344" s="71"/>
      <c r="I344" s="72"/>
      <c r="J344" s="69"/>
      <c r="K344" s="69"/>
      <c r="L344" s="70"/>
      <c r="M344" s="70"/>
      <c r="N344" s="69"/>
      <c r="O344" s="72"/>
      <c r="P344" s="72"/>
      <c r="Q344" s="69"/>
      <c r="R344" s="73"/>
      <c r="S344" s="74"/>
      <c r="T344" s="73"/>
      <c r="U344" s="73"/>
      <c r="V344" s="75"/>
      <c r="W344" s="73"/>
      <c r="X344" s="76"/>
      <c r="Y344" s="73"/>
      <c r="Z344" s="77"/>
      <c r="AA344" s="77"/>
      <c r="AB344" s="77"/>
      <c r="AC344" s="77"/>
      <c r="AD344" s="78"/>
      <c r="AE344" s="77"/>
      <c r="AF344" s="77"/>
      <c r="AG344" s="77"/>
      <c r="AH344" s="77"/>
      <c r="AI344" s="79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</row>
    <row r="345" spans="1:118" s="80" customFormat="1" x14ac:dyDescent="0.25">
      <c r="A345" s="66"/>
      <c r="B345" s="67"/>
      <c r="C345" s="68"/>
      <c r="D345" s="69"/>
      <c r="E345" s="70"/>
      <c r="F345" s="70"/>
      <c r="G345" s="69"/>
      <c r="H345" s="71"/>
      <c r="I345" s="72"/>
      <c r="J345" s="69"/>
      <c r="K345" s="69"/>
      <c r="L345" s="70"/>
      <c r="M345" s="70"/>
      <c r="N345" s="69"/>
      <c r="O345" s="72"/>
      <c r="P345" s="72"/>
      <c r="Q345" s="69"/>
      <c r="R345" s="73"/>
      <c r="S345" s="74"/>
      <c r="T345" s="73"/>
      <c r="U345" s="73"/>
      <c r="V345" s="75"/>
      <c r="W345" s="73"/>
      <c r="X345" s="76"/>
      <c r="Y345" s="73"/>
      <c r="Z345" s="77"/>
      <c r="AA345" s="77"/>
      <c r="AB345" s="77"/>
      <c r="AC345" s="77"/>
      <c r="AD345" s="78"/>
      <c r="AE345" s="77"/>
      <c r="AF345" s="77"/>
      <c r="AG345" s="77"/>
      <c r="AH345" s="77"/>
      <c r="AI345" s="79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</row>
    <row r="346" spans="1:118" s="80" customFormat="1" x14ac:dyDescent="0.25">
      <c r="A346" s="66"/>
      <c r="B346" s="67"/>
      <c r="C346" s="68"/>
      <c r="D346" s="69"/>
      <c r="E346" s="70"/>
      <c r="F346" s="70"/>
      <c r="G346" s="69"/>
      <c r="H346" s="71"/>
      <c r="I346" s="72"/>
      <c r="J346" s="69"/>
      <c r="K346" s="69"/>
      <c r="L346" s="70"/>
      <c r="M346" s="70"/>
      <c r="N346" s="69"/>
      <c r="O346" s="72"/>
      <c r="P346" s="72"/>
      <c r="Q346" s="69"/>
      <c r="R346" s="73"/>
      <c r="S346" s="74"/>
      <c r="T346" s="73"/>
      <c r="U346" s="73"/>
      <c r="V346" s="75"/>
      <c r="W346" s="73"/>
      <c r="X346" s="76"/>
      <c r="Y346" s="73"/>
      <c r="Z346" s="77"/>
      <c r="AA346" s="77"/>
      <c r="AB346" s="77"/>
      <c r="AC346" s="77"/>
      <c r="AD346" s="78"/>
      <c r="AE346" s="77"/>
      <c r="AF346" s="77"/>
      <c r="AG346" s="77"/>
      <c r="AH346" s="77"/>
      <c r="AI346" s="79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</row>
    <row r="347" spans="1:118" s="80" customFormat="1" x14ac:dyDescent="0.25">
      <c r="A347" s="66"/>
      <c r="B347" s="67"/>
      <c r="C347" s="68"/>
      <c r="D347" s="69"/>
      <c r="E347" s="70"/>
      <c r="F347" s="70"/>
      <c r="G347" s="69"/>
      <c r="H347" s="71"/>
      <c r="I347" s="72"/>
      <c r="J347" s="69"/>
      <c r="K347" s="69"/>
      <c r="L347" s="70"/>
      <c r="M347" s="70"/>
      <c r="N347" s="69"/>
      <c r="O347" s="72"/>
      <c r="P347" s="72"/>
      <c r="Q347" s="69"/>
      <c r="R347" s="73"/>
      <c r="S347" s="74"/>
      <c r="T347" s="73"/>
      <c r="U347" s="73"/>
      <c r="V347" s="75"/>
      <c r="W347" s="73"/>
      <c r="X347" s="76"/>
      <c r="Y347" s="73"/>
      <c r="Z347" s="77"/>
      <c r="AA347" s="77"/>
      <c r="AB347" s="77"/>
      <c r="AC347" s="77"/>
      <c r="AD347" s="78"/>
      <c r="AE347" s="77"/>
      <c r="AF347" s="77"/>
      <c r="AG347" s="77"/>
      <c r="AH347" s="77"/>
      <c r="AI347" s="79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</row>
    <row r="348" spans="1:118" s="80" customFormat="1" x14ac:dyDescent="0.25">
      <c r="A348" s="66"/>
      <c r="B348" s="67"/>
      <c r="C348" s="68"/>
      <c r="D348" s="69"/>
      <c r="E348" s="70"/>
      <c r="F348" s="70"/>
      <c r="G348" s="69"/>
      <c r="H348" s="71"/>
      <c r="I348" s="72"/>
      <c r="J348" s="69"/>
      <c r="K348" s="69"/>
      <c r="L348" s="70"/>
      <c r="M348" s="70"/>
      <c r="N348" s="69"/>
      <c r="O348" s="72"/>
      <c r="P348" s="72"/>
      <c r="Q348" s="69"/>
      <c r="R348" s="73"/>
      <c r="S348" s="74"/>
      <c r="T348" s="73"/>
      <c r="U348" s="73"/>
      <c r="V348" s="75"/>
      <c r="W348" s="73"/>
      <c r="X348" s="76"/>
      <c r="Y348" s="73"/>
      <c r="Z348" s="77"/>
      <c r="AA348" s="77"/>
      <c r="AB348" s="77"/>
      <c r="AC348" s="77"/>
      <c r="AD348" s="78"/>
      <c r="AE348" s="77"/>
      <c r="AF348" s="77"/>
      <c r="AG348" s="77"/>
      <c r="AH348" s="77"/>
      <c r="AI348" s="79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</row>
    <row r="349" spans="1:118" s="80" customFormat="1" x14ac:dyDescent="0.25">
      <c r="A349" s="66"/>
      <c r="B349" s="67"/>
      <c r="C349" s="68"/>
      <c r="D349" s="69"/>
      <c r="E349" s="70"/>
      <c r="F349" s="70"/>
      <c r="G349" s="69"/>
      <c r="H349" s="71"/>
      <c r="I349" s="72"/>
      <c r="J349" s="69"/>
      <c r="K349" s="69"/>
      <c r="L349" s="70"/>
      <c r="M349" s="70"/>
      <c r="N349" s="69"/>
      <c r="O349" s="72"/>
      <c r="P349" s="72"/>
      <c r="Q349" s="69"/>
      <c r="R349" s="73"/>
      <c r="S349" s="74"/>
      <c r="T349" s="73"/>
      <c r="U349" s="73"/>
      <c r="V349" s="75"/>
      <c r="W349" s="73"/>
      <c r="X349" s="76"/>
      <c r="Y349" s="73"/>
      <c r="Z349" s="77"/>
      <c r="AA349" s="77"/>
      <c r="AB349" s="77"/>
      <c r="AC349" s="77"/>
      <c r="AD349" s="78"/>
      <c r="AE349" s="77"/>
      <c r="AF349" s="77"/>
      <c r="AG349" s="77"/>
      <c r="AH349" s="77"/>
      <c r="AI349" s="79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</row>
    <row r="350" spans="1:118" s="80" customFormat="1" x14ac:dyDescent="0.25">
      <c r="A350" s="66"/>
      <c r="B350" s="67"/>
      <c r="C350" s="68"/>
      <c r="D350" s="69"/>
      <c r="E350" s="70"/>
      <c r="F350" s="70"/>
      <c r="G350" s="69"/>
      <c r="H350" s="71"/>
      <c r="I350" s="72"/>
      <c r="J350" s="69"/>
      <c r="K350" s="69"/>
      <c r="L350" s="70"/>
      <c r="M350" s="70"/>
      <c r="N350" s="69"/>
      <c r="O350" s="72"/>
      <c r="P350" s="72"/>
      <c r="Q350" s="69"/>
      <c r="R350" s="73"/>
      <c r="S350" s="74"/>
      <c r="T350" s="73"/>
      <c r="U350" s="73"/>
      <c r="V350" s="75"/>
      <c r="W350" s="73"/>
      <c r="X350" s="76"/>
      <c r="Y350" s="73"/>
      <c r="Z350" s="77"/>
      <c r="AA350" s="77"/>
      <c r="AB350" s="77"/>
      <c r="AC350" s="77"/>
      <c r="AD350" s="78"/>
      <c r="AE350" s="77"/>
      <c r="AF350" s="77"/>
      <c r="AG350" s="77"/>
      <c r="AH350" s="77"/>
      <c r="AI350" s="79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</row>
    <row r="351" spans="1:118" s="80" customFormat="1" x14ac:dyDescent="0.25">
      <c r="A351" s="66"/>
      <c r="B351" s="67"/>
      <c r="C351" s="68"/>
      <c r="D351" s="69"/>
      <c r="E351" s="70"/>
      <c r="F351" s="70"/>
      <c r="G351" s="69"/>
      <c r="H351" s="71"/>
      <c r="I351" s="72"/>
      <c r="J351" s="69"/>
      <c r="K351" s="69"/>
      <c r="L351" s="70"/>
      <c r="M351" s="70"/>
      <c r="N351" s="69"/>
      <c r="O351" s="72"/>
      <c r="P351" s="72"/>
      <c r="Q351" s="69"/>
      <c r="R351" s="73"/>
      <c r="S351" s="74"/>
      <c r="T351" s="73"/>
      <c r="U351" s="73"/>
      <c r="V351" s="75"/>
      <c r="W351" s="73"/>
      <c r="X351" s="76"/>
      <c r="Y351" s="73"/>
      <c r="Z351" s="77"/>
      <c r="AA351" s="77"/>
      <c r="AB351" s="77"/>
      <c r="AC351" s="77"/>
      <c r="AD351" s="78"/>
      <c r="AE351" s="77"/>
      <c r="AF351" s="77"/>
      <c r="AG351" s="77"/>
      <c r="AH351" s="77"/>
      <c r="AI351" s="79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</row>
    <row r="352" spans="1:118" s="80" customFormat="1" x14ac:dyDescent="0.25">
      <c r="A352" s="66"/>
      <c r="B352" s="67"/>
      <c r="C352" s="68"/>
      <c r="D352" s="69"/>
      <c r="E352" s="70"/>
      <c r="F352" s="70"/>
      <c r="G352" s="69"/>
      <c r="H352" s="71"/>
      <c r="I352" s="72"/>
      <c r="J352" s="69"/>
      <c r="K352" s="69"/>
      <c r="L352" s="70"/>
      <c r="M352" s="70"/>
      <c r="N352" s="69"/>
      <c r="O352" s="72"/>
      <c r="P352" s="72"/>
      <c r="Q352" s="69"/>
      <c r="R352" s="73"/>
      <c r="S352" s="74"/>
      <c r="T352" s="73"/>
      <c r="U352" s="73"/>
      <c r="V352" s="75"/>
      <c r="W352" s="73"/>
      <c r="X352" s="76"/>
      <c r="Y352" s="73"/>
      <c r="Z352" s="77"/>
      <c r="AA352" s="77"/>
      <c r="AB352" s="77"/>
      <c r="AC352" s="77"/>
      <c r="AD352" s="78"/>
      <c r="AE352" s="77"/>
      <c r="AF352" s="77"/>
      <c r="AG352" s="77"/>
      <c r="AH352" s="77"/>
      <c r="AI352" s="79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</row>
    <row r="353" spans="1:118" s="80" customFormat="1" x14ac:dyDescent="0.25">
      <c r="A353" s="66"/>
      <c r="B353" s="67"/>
      <c r="C353" s="68"/>
      <c r="D353" s="69"/>
      <c r="E353" s="70"/>
      <c r="F353" s="70"/>
      <c r="G353" s="69"/>
      <c r="H353" s="71"/>
      <c r="I353" s="72"/>
      <c r="J353" s="69"/>
      <c r="K353" s="69"/>
      <c r="L353" s="70"/>
      <c r="M353" s="70"/>
      <c r="N353" s="69"/>
      <c r="O353" s="72"/>
      <c r="P353" s="72"/>
      <c r="Q353" s="69"/>
      <c r="R353" s="73"/>
      <c r="S353" s="74"/>
      <c r="T353" s="73"/>
      <c r="U353" s="73"/>
      <c r="V353" s="75"/>
      <c r="W353" s="73"/>
      <c r="X353" s="76"/>
      <c r="Y353" s="73"/>
      <c r="Z353" s="77"/>
      <c r="AA353" s="77"/>
      <c r="AB353" s="77"/>
      <c r="AC353" s="77"/>
      <c r="AD353" s="78"/>
      <c r="AE353" s="77"/>
      <c r="AF353" s="77"/>
      <c r="AG353" s="77"/>
      <c r="AH353" s="77"/>
      <c r="AI353" s="79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</row>
    <row r="354" spans="1:118" s="80" customFormat="1" x14ac:dyDescent="0.25">
      <c r="A354" s="66"/>
      <c r="B354" s="67"/>
      <c r="C354" s="68"/>
      <c r="D354" s="69"/>
      <c r="E354" s="70"/>
      <c r="F354" s="70"/>
      <c r="G354" s="69"/>
      <c r="H354" s="71"/>
      <c r="I354" s="72"/>
      <c r="J354" s="69"/>
      <c r="K354" s="69"/>
      <c r="L354" s="70"/>
      <c r="M354" s="70"/>
      <c r="N354" s="69"/>
      <c r="O354" s="72"/>
      <c r="P354" s="72"/>
      <c r="Q354" s="69"/>
      <c r="R354" s="73"/>
      <c r="S354" s="74"/>
      <c r="T354" s="73"/>
      <c r="U354" s="73"/>
      <c r="V354" s="75"/>
      <c r="W354" s="73"/>
      <c r="X354" s="76"/>
      <c r="Y354" s="73"/>
      <c r="Z354" s="77"/>
      <c r="AA354" s="77"/>
      <c r="AB354" s="77"/>
      <c r="AC354" s="77"/>
      <c r="AD354" s="78"/>
      <c r="AE354" s="77"/>
      <c r="AF354" s="77"/>
      <c r="AG354" s="77"/>
      <c r="AH354" s="77"/>
      <c r="AI354" s="79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</row>
  </sheetData>
  <autoFilter ref="AG1:AG354" xr:uid="{00000000-0009-0000-0000-000002000000}">
    <filterColumn colId="0">
      <filters blank="1">
        <filter val="$1,133.00"/>
        <filter val="$1,442.00"/>
        <filter val="$1,648.00"/>
        <filter val="Sum of Monthly Recurring Costs"/>
      </filters>
    </filterColumn>
  </autoFilter>
  <mergeCells count="97">
    <mergeCell ref="K6:Q6"/>
    <mergeCell ref="K23:Q23"/>
    <mergeCell ref="K40:Q40"/>
    <mergeCell ref="K57:Q57"/>
    <mergeCell ref="K74:Q74"/>
    <mergeCell ref="K69:Q69"/>
    <mergeCell ref="K58:Q58"/>
    <mergeCell ref="K59:Q59"/>
    <mergeCell ref="K60:Q60"/>
    <mergeCell ref="K61:Q61"/>
    <mergeCell ref="K62:Q62"/>
    <mergeCell ref="K63:Q63"/>
    <mergeCell ref="K64:Q64"/>
    <mergeCell ref="K65:Q65"/>
    <mergeCell ref="K66:Q66"/>
    <mergeCell ref="K67:Q67"/>
    <mergeCell ref="K89:Q89"/>
    <mergeCell ref="K90:Q90"/>
    <mergeCell ref="K83:Q83"/>
    <mergeCell ref="K84:Q84"/>
    <mergeCell ref="K85:Q85"/>
    <mergeCell ref="K86:Q86"/>
    <mergeCell ref="K87:Q87"/>
    <mergeCell ref="K88:Q88"/>
    <mergeCell ref="K82:Q82"/>
    <mergeCell ref="K70:Q70"/>
    <mergeCell ref="K71:Q71"/>
    <mergeCell ref="K72:Q72"/>
    <mergeCell ref="K73:Q73"/>
    <mergeCell ref="K75:Q75"/>
    <mergeCell ref="K76:Q76"/>
    <mergeCell ref="K77:Q77"/>
    <mergeCell ref="K78:Q78"/>
    <mergeCell ref="K79:Q79"/>
    <mergeCell ref="K80:Q80"/>
    <mergeCell ref="K81:Q81"/>
    <mergeCell ref="K68:Q68"/>
    <mergeCell ref="K56:Q56"/>
    <mergeCell ref="K45:Q45"/>
    <mergeCell ref="K46:Q46"/>
    <mergeCell ref="K47:Q47"/>
    <mergeCell ref="K48:Q48"/>
    <mergeCell ref="K49:Q49"/>
    <mergeCell ref="K50:Q50"/>
    <mergeCell ref="K51:Q51"/>
    <mergeCell ref="K52:Q52"/>
    <mergeCell ref="K53:Q53"/>
    <mergeCell ref="K54:Q54"/>
    <mergeCell ref="K55:Q55"/>
    <mergeCell ref="K44:Q44"/>
    <mergeCell ref="K32:Q32"/>
    <mergeCell ref="K33:Q33"/>
    <mergeCell ref="K34:Q34"/>
    <mergeCell ref="K35:Q35"/>
    <mergeCell ref="K36:Q36"/>
    <mergeCell ref="K37:Q37"/>
    <mergeCell ref="K38:Q38"/>
    <mergeCell ref="K39:Q39"/>
    <mergeCell ref="K41:Q41"/>
    <mergeCell ref="K42:Q42"/>
    <mergeCell ref="K43:Q43"/>
    <mergeCell ref="K31:Q31"/>
    <mergeCell ref="K19:Q19"/>
    <mergeCell ref="K20:Q20"/>
    <mergeCell ref="K21:Q21"/>
    <mergeCell ref="K22:Q22"/>
    <mergeCell ref="K24:Q24"/>
    <mergeCell ref="K25:Q25"/>
    <mergeCell ref="K26:Q26"/>
    <mergeCell ref="K27:Q27"/>
    <mergeCell ref="K28:Q28"/>
    <mergeCell ref="K29:Q29"/>
    <mergeCell ref="K30:Q30"/>
    <mergeCell ref="K18:Q18"/>
    <mergeCell ref="K7:Q7"/>
    <mergeCell ref="K8:Q8"/>
    <mergeCell ref="K9:Q9"/>
    <mergeCell ref="K10:Q10"/>
    <mergeCell ref="K11:Q11"/>
    <mergeCell ref="K12:Q12"/>
    <mergeCell ref="K13:Q13"/>
    <mergeCell ref="K14:Q14"/>
    <mergeCell ref="K15:Q15"/>
    <mergeCell ref="K16:Q16"/>
    <mergeCell ref="K17:Q17"/>
    <mergeCell ref="Z2:AA2"/>
    <mergeCell ref="AB2:AC2"/>
    <mergeCell ref="AD2:AE2"/>
    <mergeCell ref="AF2:AH2"/>
    <mergeCell ref="K3:Q3"/>
    <mergeCell ref="R2:Y2"/>
    <mergeCell ref="K5:Q5"/>
    <mergeCell ref="A1:C1"/>
    <mergeCell ref="K1:Q1"/>
    <mergeCell ref="A2:C2"/>
    <mergeCell ref="D2:J2"/>
    <mergeCell ref="K2:Q2"/>
  </mergeCells>
  <dataValidations count="1">
    <dataValidation type="list" allowBlank="1" showInputMessage="1" showErrorMessage="1" sqref="K6:Q21 K74:Q90 K4:Q4 K23:Q38 K40:Q55 K57:Q72" xr:uid="{00000000-0002-0000-0200-000000000000}">
      <formula1>$K$112:$K$121</formula1>
    </dataValidation>
  </dataValidations>
  <printOptions horizontalCentered="1" headings="1"/>
  <pageMargins left="0.75" right="0.75" top="1" bottom="1" header="0.5" footer="0.5"/>
  <pageSetup scale="77" fitToWidth="4" fitToHeight="0" orientation="landscape" r:id="rId1"/>
  <headerFooter alignWithMargins="0">
    <oddHeader>&amp;CNew Jersey Digital Readiness for Learning and Assessment Project- Internet Access and Telecommunications Services Cooperative Purchasing Initiative
Attachment 1- Pricing Spreadsheets</oddHeader>
    <oddFooter>&amp;LCopyright Dellicker Strategies&amp;CPage &amp;P of &amp;N&amp;RProprietary</oddFooter>
  </headerFooter>
  <rowBreaks count="2" manualBreakCount="2">
    <brk id="38" max="34" man="1"/>
    <brk id="72" max="3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81849B7AF6F488EEE4F2A5ADA8DF4" ma:contentTypeVersion="0" ma:contentTypeDescription="Create a new document." ma:contentTypeScope="" ma:versionID="6b78a47cbb233dd3abe7a8b55ed6da9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C2D061-E329-485A-AA17-09A8118B89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838CC4-3135-4E50-A165-756C8C01F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9E0249-68CF-4E83-9CDB-928C3FB253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 Tab C.1 Internet Access</vt:lpstr>
      <vt:lpstr> Tab C.2 Intra-District WAN</vt:lpstr>
      <vt:lpstr>' Tab C.1 Internet Access'!Print_Area</vt:lpstr>
      <vt:lpstr>' Tab C.2 Intra-District WAN'!Print_Area</vt:lpstr>
      <vt:lpstr>' Tab C.1 Internet Access'!Print_Titles</vt:lpstr>
      <vt:lpstr>' Tab C.2 Intra-District WAN'!Print_Titles</vt:lpstr>
    </vt:vector>
  </TitlesOfParts>
  <Company>Dellicker Strategies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Dellicker</dc:creator>
  <cp:lastModifiedBy>Kevin Dellicker</cp:lastModifiedBy>
  <cp:lastPrinted>2017-11-29T16:52:50Z</cp:lastPrinted>
  <dcterms:created xsi:type="dcterms:W3CDTF">2005-08-18T01:03:03Z</dcterms:created>
  <dcterms:modified xsi:type="dcterms:W3CDTF">2018-01-04T19:33:41Z</dcterms:modified>
</cp:coreProperties>
</file>